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50"/>
  </bookViews>
  <sheets>
    <sheet name="附件" sheetId="1" r:id="rId1"/>
  </sheets>
  <calcPr calcId="144525"/>
</workbook>
</file>

<file path=xl/calcChain.xml><?xml version="1.0" encoding="utf-8"?>
<calcChain xmlns="http://schemas.openxmlformats.org/spreadsheetml/2006/main">
  <c r="T6" i="1" l="1"/>
  <c r="R6" i="1"/>
  <c r="Q6" i="1"/>
  <c r="N6" i="1"/>
  <c r="K6" i="1"/>
  <c r="J6" i="1"/>
  <c r="H6" i="1"/>
  <c r="F6" i="1"/>
  <c r="E6" i="1"/>
  <c r="C6" i="1"/>
</calcChain>
</file>

<file path=xl/sharedStrings.xml><?xml version="1.0" encoding="utf-8"?>
<sst xmlns="http://schemas.openxmlformats.org/spreadsheetml/2006/main" count="29" uniqueCount="18">
  <si>
    <t>2020年春季市属高校研究生奖助学金专项经费拨付表</t>
  </si>
  <si>
    <t>单位：人、万元</t>
  </si>
  <si>
    <t>单 位</t>
  </si>
  <si>
    <t>国家奖学金</t>
  </si>
  <si>
    <t>金额小计</t>
  </si>
  <si>
    <t>学业奖学金</t>
  </si>
  <si>
    <t>国家助学金</t>
  </si>
  <si>
    <t>上年度抵顶经费</t>
  </si>
  <si>
    <t>合计              拨付</t>
  </si>
  <si>
    <t>博士名额</t>
  </si>
  <si>
    <t>金额</t>
  </si>
  <si>
    <t>硕士名额</t>
  </si>
  <si>
    <t>春季</t>
  </si>
  <si>
    <t>秋季</t>
  </si>
  <si>
    <t>杭州师范大学</t>
  </si>
  <si>
    <t>说明：国家奖学金：博士研究生奖励标准为每生每年3万元，硕士研究生奖励标准为每生每年2万元；学业奖学金：博士生研究生资助标准每生每年1万元，硕士研究生资助标准每生每年0.8万元；国家助学金：博士研究生资助标准每生每年1.5万元，硕士研究生资助标准每生每年0.6万元。</t>
  </si>
  <si>
    <t>硕士名额</t>
    <phoneticPr fontId="11" type="noConversion"/>
  </si>
  <si>
    <t>博士名额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</si>
</sst>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8"/>
      <color rgb="FF000000"/>
      <name val="宋体"/>
      <charset val="134"/>
    </font>
    <font>
      <sz val="8"/>
      <color rgb="FF000000"/>
      <name val="Times New Roman"/>
      <family val="1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abSelected="1" zoomScale="150" zoomScaleNormal="150" workbookViewId="0">
      <selection activeCell="O6" sqref="O6"/>
    </sheetView>
  </sheetViews>
  <sheetFormatPr defaultColWidth="9" defaultRowHeight="13.5"/>
  <cols>
    <col min="1" max="1" width="15.25" style="1" customWidth="1"/>
    <col min="2" max="2" width="6" style="1" customWidth="1"/>
    <col min="3" max="3" width="5.625" style="1" customWidth="1"/>
    <col min="4" max="4" width="5.875" style="1" customWidth="1"/>
    <col min="5" max="5" width="5.625" style="1" customWidth="1"/>
    <col min="6" max="6" width="3.75" style="1" customWidth="1"/>
    <col min="7" max="7" width="5.875" style="1" customWidth="1"/>
    <col min="8" max="8" width="5.625" style="1" customWidth="1"/>
    <col min="9" max="9" width="6" style="1" customWidth="1"/>
    <col min="10" max="10" width="5.625" style="1" customWidth="1"/>
    <col min="11" max="11" width="6.625" style="1" customWidth="1"/>
    <col min="12" max="17" width="5.625" style="1" customWidth="1"/>
    <col min="18" max="18" width="5.875" style="1" customWidth="1"/>
    <col min="19" max="19" width="5.875" style="2" customWidth="1"/>
    <col min="20" max="20" width="8.25" style="1" customWidth="1"/>
    <col min="21" max="21" width="9" style="1"/>
    <col min="22" max="22" width="9" style="3"/>
    <col min="23" max="16384" width="9" style="1"/>
  </cols>
  <sheetData>
    <row r="1" spans="1:22" ht="15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  <c r="T1" s="16"/>
      <c r="V1" s="1"/>
    </row>
    <row r="2" spans="1:22">
      <c r="S2" s="18" t="s">
        <v>1</v>
      </c>
      <c r="T2" s="19"/>
      <c r="V2" s="1"/>
    </row>
    <row r="3" spans="1:22" ht="24.75" customHeight="1">
      <c r="A3" s="9" t="s">
        <v>2</v>
      </c>
      <c r="B3" s="9" t="s">
        <v>3</v>
      </c>
      <c r="C3" s="9"/>
      <c r="D3" s="9"/>
      <c r="E3" s="9"/>
      <c r="F3" s="10" t="s">
        <v>4</v>
      </c>
      <c r="G3" s="9" t="s">
        <v>5</v>
      </c>
      <c r="H3" s="9"/>
      <c r="I3" s="9"/>
      <c r="J3" s="9"/>
      <c r="K3" s="13" t="s">
        <v>4</v>
      </c>
      <c r="L3" s="9" t="s">
        <v>6</v>
      </c>
      <c r="M3" s="9"/>
      <c r="N3" s="9"/>
      <c r="O3" s="9"/>
      <c r="P3" s="9"/>
      <c r="Q3" s="9"/>
      <c r="R3" s="10" t="s">
        <v>4</v>
      </c>
      <c r="S3" s="20" t="s">
        <v>7</v>
      </c>
      <c r="T3" s="20" t="s">
        <v>8</v>
      </c>
      <c r="V3" s="1"/>
    </row>
    <row r="4" spans="1:22" ht="27.95" customHeight="1">
      <c r="A4" s="9"/>
      <c r="B4" s="9" t="s">
        <v>9</v>
      </c>
      <c r="C4" s="9" t="s">
        <v>10</v>
      </c>
      <c r="D4" s="9" t="s">
        <v>11</v>
      </c>
      <c r="E4" s="9" t="s">
        <v>10</v>
      </c>
      <c r="F4" s="11"/>
      <c r="G4" s="9" t="s">
        <v>9</v>
      </c>
      <c r="H4" s="9" t="s">
        <v>10</v>
      </c>
      <c r="I4" s="9" t="s">
        <v>16</v>
      </c>
      <c r="J4" s="9" t="s">
        <v>10</v>
      </c>
      <c r="K4" s="14"/>
      <c r="L4" s="9" t="s">
        <v>17</v>
      </c>
      <c r="M4" s="9"/>
      <c r="N4" s="9" t="s">
        <v>10</v>
      </c>
      <c r="O4" s="9" t="s">
        <v>11</v>
      </c>
      <c r="P4" s="9"/>
      <c r="Q4" s="9" t="s">
        <v>10</v>
      </c>
      <c r="R4" s="11"/>
      <c r="S4" s="20"/>
      <c r="T4" s="20"/>
      <c r="V4" s="1"/>
    </row>
    <row r="5" spans="1:22" ht="19.5" customHeight="1">
      <c r="A5" s="9"/>
      <c r="B5" s="9"/>
      <c r="C5" s="9"/>
      <c r="D5" s="9"/>
      <c r="E5" s="9"/>
      <c r="F5" s="12"/>
      <c r="G5" s="9"/>
      <c r="H5" s="9"/>
      <c r="I5" s="9"/>
      <c r="J5" s="9"/>
      <c r="K5" s="15"/>
      <c r="L5" s="4" t="s">
        <v>12</v>
      </c>
      <c r="M5" s="4" t="s">
        <v>13</v>
      </c>
      <c r="N5" s="9"/>
      <c r="O5" s="4" t="s">
        <v>12</v>
      </c>
      <c r="P5" s="4" t="s">
        <v>13</v>
      </c>
      <c r="Q5" s="9"/>
      <c r="R5" s="12"/>
      <c r="S5" s="20"/>
      <c r="T5" s="20"/>
      <c r="V5" s="1"/>
    </row>
    <row r="6" spans="1:22" ht="30.75" customHeight="1">
      <c r="A6" s="5" t="s">
        <v>14</v>
      </c>
      <c r="B6" s="6">
        <v>1</v>
      </c>
      <c r="C6" s="6">
        <f>B6*3</f>
        <v>3</v>
      </c>
      <c r="D6" s="6">
        <v>51</v>
      </c>
      <c r="E6" s="6">
        <f>D6*2</f>
        <v>102</v>
      </c>
      <c r="F6" s="6">
        <f>C6+E6</f>
        <v>105</v>
      </c>
      <c r="G6" s="6">
        <v>22</v>
      </c>
      <c r="H6" s="6">
        <f>G6*1</f>
        <v>22</v>
      </c>
      <c r="I6" s="6">
        <v>1126</v>
      </c>
      <c r="J6" s="6">
        <f>I6*0.8</f>
        <v>900.8</v>
      </c>
      <c r="K6" s="6">
        <f>H6+J6</f>
        <v>922.8</v>
      </c>
      <c r="L6" s="6">
        <v>12</v>
      </c>
      <c r="M6" s="6">
        <v>12</v>
      </c>
      <c r="N6" s="6">
        <f>L6*0.75+M6*0.75</f>
        <v>18</v>
      </c>
      <c r="O6" s="6">
        <v>2620</v>
      </c>
      <c r="P6" s="6">
        <v>2761</v>
      </c>
      <c r="Q6" s="6">
        <f>O6*0.3+P6*0.3</f>
        <v>1614.3</v>
      </c>
      <c r="R6" s="6">
        <f>N6+Q6</f>
        <v>1632.3</v>
      </c>
      <c r="S6" s="7">
        <v>-114.69</v>
      </c>
      <c r="T6" s="7">
        <f>F6+K6+R6-S6</f>
        <v>2774.79</v>
      </c>
      <c r="V6" s="1"/>
    </row>
    <row r="7" spans="1:22" ht="33" customHeight="1">
      <c r="A7" s="8" t="s">
        <v>15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V7" s="1"/>
    </row>
  </sheetData>
  <mergeCells count="24">
    <mergeCell ref="A1:T1"/>
    <mergeCell ref="S2:T2"/>
    <mergeCell ref="B3:E3"/>
    <mergeCell ref="G3:J3"/>
    <mergeCell ref="L3:Q3"/>
    <mergeCell ref="R3:R5"/>
    <mergeCell ref="S3:S5"/>
    <mergeCell ref="T3:T5"/>
    <mergeCell ref="L4:M4"/>
    <mergeCell ref="O4:P4"/>
    <mergeCell ref="A7:T7"/>
    <mergeCell ref="A3:A5"/>
    <mergeCell ref="B4:B5"/>
    <mergeCell ref="C4:C5"/>
    <mergeCell ref="D4:D5"/>
    <mergeCell ref="E4:E5"/>
    <mergeCell ref="F3:F5"/>
    <mergeCell ref="G4:G5"/>
    <mergeCell ref="H4:H5"/>
    <mergeCell ref="I4:I5"/>
    <mergeCell ref="J4:J5"/>
    <mergeCell ref="K3:K5"/>
    <mergeCell ref="N4:N5"/>
    <mergeCell ref="Q4:Q5"/>
  </mergeCells>
  <phoneticPr fontId="11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NTKO</cp:lastModifiedBy>
  <cp:lastPrinted>2019-03-18T02:25:00Z</cp:lastPrinted>
  <dcterms:created xsi:type="dcterms:W3CDTF">2019-03-14T08:08:00Z</dcterms:created>
  <dcterms:modified xsi:type="dcterms:W3CDTF">2020-04-27T06:31:37Z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