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1955" tabRatio="500"/>
  </bookViews>
  <sheets>
    <sheet name="男排" sheetId="2" r:id="rId1"/>
    <sheet name="女排" sheetId="3" r:id="rId2"/>
  </sheets>
  <calcPr calcId="144525"/>
</workbook>
</file>

<file path=xl/sharedStrings.xml><?xml version="1.0" encoding="utf-8"?>
<sst xmlns="http://schemas.openxmlformats.org/spreadsheetml/2006/main" count="233" uniqueCount="93">
  <si>
    <t>2023年杭州市区中学排球比赛初中男排前六名主力上场时间统计总汇表</t>
  </si>
  <si>
    <t>名次</t>
  </si>
  <si>
    <t>学校</t>
  </si>
  <si>
    <t>主力顺序</t>
  </si>
  <si>
    <t>姓名</t>
  </si>
  <si>
    <t>号码</t>
  </si>
  <si>
    <t>总场次</t>
  </si>
  <si>
    <t>第一场</t>
  </si>
  <si>
    <t>第二场</t>
  </si>
  <si>
    <t>第三场</t>
  </si>
  <si>
    <t>第四场</t>
  </si>
  <si>
    <t>第五场</t>
  </si>
  <si>
    <t>第六场</t>
  </si>
  <si>
    <t>第七场</t>
  </si>
  <si>
    <t>第八场</t>
  </si>
  <si>
    <t>第九场</t>
  </si>
  <si>
    <t>上场时间</t>
  </si>
  <si>
    <t>比赛总时间</t>
  </si>
  <si>
    <t>上场时间是否过半</t>
  </si>
  <si>
    <t>总时间</t>
  </si>
  <si>
    <t>第一名</t>
  </si>
  <si>
    <t>杭州市下沙中学</t>
  </si>
  <si>
    <t>第一主力</t>
  </si>
  <si>
    <t>余辉</t>
  </si>
  <si>
    <t>是</t>
  </si>
  <si>
    <t>第二主力</t>
  </si>
  <si>
    <t>王国学</t>
  </si>
  <si>
    <t>第三主力</t>
  </si>
  <si>
    <t>俞加豪</t>
  </si>
  <si>
    <t>第四主力</t>
  </si>
  <si>
    <t>陈俊</t>
  </si>
  <si>
    <t>第五主力</t>
  </si>
  <si>
    <t>王子嘉</t>
  </si>
  <si>
    <t>否</t>
  </si>
  <si>
    <t>第六主力</t>
  </si>
  <si>
    <t>戴子昊</t>
  </si>
  <si>
    <t>八年级</t>
  </si>
  <si>
    <t>/</t>
  </si>
  <si>
    <t>第二名</t>
  </si>
  <si>
    <t>杭州师范大学东城实验学校</t>
  </si>
  <si>
    <t>沈佳豪</t>
  </si>
  <si>
    <t>李桐安</t>
  </si>
  <si>
    <t>马浩哲</t>
  </si>
  <si>
    <t>谢迪安</t>
  </si>
  <si>
    <t>林欣宇</t>
  </si>
  <si>
    <t>张浩</t>
  </si>
  <si>
    <t>第三名</t>
  </si>
  <si>
    <t>杭州市第十五中学教育集团（总校）</t>
  </si>
  <si>
    <t>汪子竣</t>
  </si>
  <si>
    <t>姜旭辉</t>
  </si>
  <si>
    <t>周凌峰</t>
  </si>
  <si>
    <t>第四名</t>
  </si>
  <si>
    <t>杭州市杭州中学</t>
  </si>
  <si>
    <t>朱逸辰</t>
  </si>
  <si>
    <t>周铭皓</t>
  </si>
  <si>
    <t>周国京</t>
  </si>
  <si>
    <t>第五名</t>
  </si>
  <si>
    <t>杭州市丁兰实验中学</t>
  </si>
  <si>
    <t>陈宇翰</t>
  </si>
  <si>
    <t>周君恒</t>
  </si>
  <si>
    <t>第六名</t>
  </si>
  <si>
    <t>杭州市拱宸中学</t>
  </si>
  <si>
    <t>王政权</t>
  </si>
  <si>
    <t>龚翰厅</t>
  </si>
  <si>
    <t>2023年杭州市区中学排球比赛初中女排前六名主力上场时间统计总汇表</t>
  </si>
  <si>
    <t>第十场</t>
  </si>
  <si>
    <t>是否符合上场
时间过半条件</t>
  </si>
  <si>
    <t>浙江省杭州高新实验学校</t>
  </si>
  <si>
    <t>刘紫蒙</t>
  </si>
  <si>
    <t>吴梦莎</t>
  </si>
  <si>
    <t>蔡欣妍</t>
  </si>
  <si>
    <t>谢羽涵</t>
  </si>
  <si>
    <t>陆沁怡</t>
  </si>
  <si>
    <t>七年级</t>
  </si>
  <si>
    <t>陈彦含</t>
  </si>
  <si>
    <t>杭州市嘉绿苑中学</t>
  </si>
  <si>
    <t>包 涵</t>
  </si>
  <si>
    <t>陈希彦</t>
  </si>
  <si>
    <t>张双琪</t>
  </si>
  <si>
    <t>王芮语</t>
  </si>
  <si>
    <t>李艾菲</t>
  </si>
  <si>
    <t>张琪忻</t>
  </si>
  <si>
    <t>何诗涵</t>
  </si>
  <si>
    <t>姚馨恬</t>
  </si>
  <si>
    <t>周佳淼</t>
  </si>
  <si>
    <t>韦欣妍</t>
  </si>
  <si>
    <t>朱雅君</t>
  </si>
  <si>
    <t>毛杭悦</t>
  </si>
  <si>
    <t>郦佳琪</t>
  </si>
  <si>
    <t>易千贻</t>
  </si>
  <si>
    <t>杭州市保俶塔实验学校</t>
  </si>
  <si>
    <t>何依诺</t>
  </si>
  <si>
    <t>应陶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</si>
</sst>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2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0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34" fillId="15" borderId="12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8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6" fontId="10" fillId="0" borderId="1" xfId="0" applyNumberFormat="1" applyFont="1" applyFill="1" applyBorder="1" applyAlignment="1">
      <alignment horizontal="center" vertical="center" wrapText="1"/>
    </xf>
    <xf numFmtId="4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6" fontId="13" fillId="0" borderId="1" xfId="0" applyNumberFormat="1" applyFont="1" applyFill="1" applyBorder="1" applyAlignment="1">
      <alignment horizontal="center" vertical="center"/>
    </xf>
    <xf numFmtId="46" fontId="1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6"/>
  <sheetViews>
    <sheetView tabSelected="1" topLeftCell="I1" workbookViewId="0">
      <selection activeCell="G11" sqref="G11:G12"/>
    </sheetView>
  </sheetViews>
  <sheetFormatPr defaultColWidth="9" defaultRowHeight="14.25"/>
  <cols>
    <col min="2" max="2" width="26.5" customWidth="1"/>
    <col min="6" max="22" width="9" customWidth="1"/>
    <col min="24" max="26" width="10.625" customWidth="1"/>
    <col min="27" max="27" width="12" customWidth="1"/>
  </cols>
  <sheetData>
    <row r="2" ht="25.5" spans="1:2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7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8</v>
      </c>
      <c r="J3" s="4"/>
      <c r="K3" s="4" t="s">
        <v>9</v>
      </c>
      <c r="L3" s="4"/>
      <c r="M3" s="4" t="s">
        <v>10</v>
      </c>
      <c r="N3" s="4"/>
      <c r="O3" s="4" t="s">
        <v>11</v>
      </c>
      <c r="P3" s="4"/>
      <c r="Q3" s="4" t="s">
        <v>12</v>
      </c>
      <c r="R3" s="4"/>
      <c r="S3" s="4" t="s">
        <v>13</v>
      </c>
      <c r="T3" s="4"/>
      <c r="U3" s="4" t="s">
        <v>14</v>
      </c>
      <c r="V3" s="11"/>
      <c r="W3" s="4" t="s">
        <v>15</v>
      </c>
      <c r="X3" s="11"/>
      <c r="Y3" s="11" t="s">
        <v>16</v>
      </c>
      <c r="Z3" s="11" t="s">
        <v>17</v>
      </c>
      <c r="AA3" s="23" t="s">
        <v>18</v>
      </c>
    </row>
    <row r="4" spans="1:27">
      <c r="A4" s="3"/>
      <c r="B4" s="3"/>
      <c r="C4" s="4"/>
      <c r="D4" s="4"/>
      <c r="E4" s="4"/>
      <c r="F4" s="4"/>
      <c r="G4" s="20" t="s">
        <v>16</v>
      </c>
      <c r="H4" s="4" t="s">
        <v>19</v>
      </c>
      <c r="I4" s="20" t="s">
        <v>16</v>
      </c>
      <c r="J4" s="4" t="s">
        <v>19</v>
      </c>
      <c r="K4" s="20" t="s">
        <v>16</v>
      </c>
      <c r="L4" s="4" t="s">
        <v>19</v>
      </c>
      <c r="M4" s="20" t="s">
        <v>16</v>
      </c>
      <c r="N4" s="4" t="s">
        <v>19</v>
      </c>
      <c r="O4" s="20" t="s">
        <v>16</v>
      </c>
      <c r="P4" s="4" t="s">
        <v>19</v>
      </c>
      <c r="Q4" s="20" t="s">
        <v>16</v>
      </c>
      <c r="R4" s="4" t="s">
        <v>19</v>
      </c>
      <c r="S4" s="20" t="s">
        <v>16</v>
      </c>
      <c r="T4" s="4" t="s">
        <v>19</v>
      </c>
      <c r="U4" s="20" t="s">
        <v>16</v>
      </c>
      <c r="V4" s="4" t="s">
        <v>19</v>
      </c>
      <c r="W4" s="20" t="s">
        <v>16</v>
      </c>
      <c r="X4" s="4" t="s">
        <v>19</v>
      </c>
      <c r="Y4" s="11"/>
      <c r="Z4" s="11"/>
      <c r="AA4" s="24"/>
    </row>
    <row r="5" ht="15.75" spans="1:27">
      <c r="A5" s="3" t="s">
        <v>20</v>
      </c>
      <c r="B5" s="5" t="s">
        <v>21</v>
      </c>
      <c r="C5" s="4" t="s">
        <v>22</v>
      </c>
      <c r="D5" s="19" t="s">
        <v>23</v>
      </c>
      <c r="E5" s="21">
        <v>11</v>
      </c>
      <c r="F5" s="4">
        <v>7</v>
      </c>
      <c r="G5" s="4">
        <v>5</v>
      </c>
      <c r="H5" s="4">
        <v>26</v>
      </c>
      <c r="I5" s="4">
        <v>46</v>
      </c>
      <c r="J5" s="4">
        <v>46</v>
      </c>
      <c r="K5" s="4">
        <v>28</v>
      </c>
      <c r="L5" s="4">
        <v>28</v>
      </c>
      <c r="M5" s="4">
        <v>27</v>
      </c>
      <c r="N5" s="4">
        <v>27</v>
      </c>
      <c r="O5" s="4">
        <v>27</v>
      </c>
      <c r="P5" s="4">
        <v>27</v>
      </c>
      <c r="Q5" s="4">
        <v>32</v>
      </c>
      <c r="R5" s="4">
        <v>32</v>
      </c>
      <c r="S5" s="4">
        <v>52</v>
      </c>
      <c r="T5" s="4">
        <v>52</v>
      </c>
      <c r="U5" s="4"/>
      <c r="V5" s="4"/>
      <c r="W5" s="4"/>
      <c r="X5" s="3"/>
      <c r="Y5" s="4">
        <f>S5+Q5+O5+M5+K5+I5+G5</f>
        <v>217</v>
      </c>
      <c r="Z5" s="3">
        <f>T5+R5+P5+N5+L5+J5+H5</f>
        <v>238</v>
      </c>
      <c r="AA5" s="18" t="s">
        <v>24</v>
      </c>
    </row>
    <row r="6" ht="15.75" spans="1:27">
      <c r="A6" s="3"/>
      <c r="B6" s="5"/>
      <c r="C6" s="4" t="s">
        <v>25</v>
      </c>
      <c r="D6" s="19" t="s">
        <v>26</v>
      </c>
      <c r="E6" s="21">
        <v>7</v>
      </c>
      <c r="F6" s="4"/>
      <c r="G6" s="4">
        <v>6</v>
      </c>
      <c r="H6" s="4"/>
      <c r="I6" s="4">
        <v>46</v>
      </c>
      <c r="J6" s="4"/>
      <c r="K6" s="4">
        <v>28</v>
      </c>
      <c r="L6" s="4"/>
      <c r="M6" s="4">
        <v>27</v>
      </c>
      <c r="N6" s="4"/>
      <c r="O6" s="4">
        <v>27</v>
      </c>
      <c r="P6" s="4"/>
      <c r="Q6" s="4">
        <v>32</v>
      </c>
      <c r="R6" s="4"/>
      <c r="S6" s="4">
        <v>52</v>
      </c>
      <c r="T6" s="4"/>
      <c r="U6" s="4"/>
      <c r="V6" s="4"/>
      <c r="W6" s="4"/>
      <c r="X6" s="3"/>
      <c r="Y6" s="4">
        <f>S6+Q6+O6+M6+K6+I6+G6</f>
        <v>218</v>
      </c>
      <c r="Z6" s="3"/>
      <c r="AA6" s="18" t="s">
        <v>24</v>
      </c>
    </row>
    <row r="7" ht="15.75" spans="1:27">
      <c r="A7" s="3"/>
      <c r="B7" s="5"/>
      <c r="C7" s="4" t="s">
        <v>27</v>
      </c>
      <c r="D7" s="19" t="s">
        <v>28</v>
      </c>
      <c r="E7" s="21">
        <v>8</v>
      </c>
      <c r="F7" s="4"/>
      <c r="G7" s="4">
        <v>10</v>
      </c>
      <c r="H7" s="4"/>
      <c r="I7" s="4">
        <v>46</v>
      </c>
      <c r="J7" s="4"/>
      <c r="K7" s="4">
        <v>28</v>
      </c>
      <c r="L7" s="4"/>
      <c r="M7" s="4">
        <v>17</v>
      </c>
      <c r="N7" s="4"/>
      <c r="O7" s="4">
        <v>27</v>
      </c>
      <c r="P7" s="4"/>
      <c r="Q7" s="4">
        <v>32</v>
      </c>
      <c r="R7" s="4"/>
      <c r="S7" s="4">
        <v>44</v>
      </c>
      <c r="T7" s="4"/>
      <c r="U7" s="4"/>
      <c r="V7" s="4"/>
      <c r="W7" s="4"/>
      <c r="X7" s="3"/>
      <c r="Y7" s="4">
        <f>S7+Q7+O7+M7+K7+I7+G7</f>
        <v>204</v>
      </c>
      <c r="Z7" s="3"/>
      <c r="AA7" s="18" t="s">
        <v>24</v>
      </c>
    </row>
    <row r="8" ht="15.75" spans="1:27">
      <c r="A8" s="3"/>
      <c r="B8" s="5"/>
      <c r="C8" s="4" t="s">
        <v>29</v>
      </c>
      <c r="D8" s="19" t="s">
        <v>30</v>
      </c>
      <c r="E8" s="21">
        <v>5</v>
      </c>
      <c r="F8" s="4"/>
      <c r="G8" s="4">
        <v>11</v>
      </c>
      <c r="H8" s="4"/>
      <c r="I8" s="4">
        <v>46</v>
      </c>
      <c r="J8" s="4"/>
      <c r="K8" s="4">
        <v>28</v>
      </c>
      <c r="L8" s="4"/>
      <c r="M8" s="4">
        <v>21</v>
      </c>
      <c r="N8" s="4"/>
      <c r="O8" s="4">
        <v>27</v>
      </c>
      <c r="P8" s="4"/>
      <c r="Q8" s="4">
        <v>32</v>
      </c>
      <c r="R8" s="4"/>
      <c r="S8" s="4">
        <v>52</v>
      </c>
      <c r="T8" s="4"/>
      <c r="U8" s="4"/>
      <c r="V8" s="4"/>
      <c r="W8" s="4"/>
      <c r="X8" s="3"/>
      <c r="Y8" s="4">
        <f>S8+Q8+O8+M8+K8+I8+G8</f>
        <v>217</v>
      </c>
      <c r="Z8" s="3"/>
      <c r="AA8" s="18" t="s">
        <v>24</v>
      </c>
    </row>
    <row r="9" ht="15.75" spans="1:27">
      <c r="A9" s="3"/>
      <c r="B9" s="5"/>
      <c r="C9" s="4" t="s">
        <v>31</v>
      </c>
      <c r="D9" s="19" t="s">
        <v>32</v>
      </c>
      <c r="E9" s="21">
        <v>10</v>
      </c>
      <c r="F9" s="4"/>
      <c r="G9" s="4">
        <v>24</v>
      </c>
      <c r="H9" s="4"/>
      <c r="I9" s="4">
        <v>0</v>
      </c>
      <c r="J9" s="4"/>
      <c r="K9" s="4">
        <v>28</v>
      </c>
      <c r="L9" s="4"/>
      <c r="M9" s="4">
        <v>27</v>
      </c>
      <c r="N9" s="4"/>
      <c r="O9" s="4">
        <v>13</v>
      </c>
      <c r="P9" s="4"/>
      <c r="Q9" s="4">
        <v>0</v>
      </c>
      <c r="R9" s="4"/>
      <c r="S9" s="4">
        <v>24</v>
      </c>
      <c r="T9" s="4"/>
      <c r="U9" s="4"/>
      <c r="V9" s="4"/>
      <c r="W9" s="4"/>
      <c r="X9" s="3"/>
      <c r="Y9" s="4">
        <f>S9+Q9+O9+M9+K9+I9+G9</f>
        <v>116</v>
      </c>
      <c r="Z9" s="3"/>
      <c r="AA9" s="25" t="s">
        <v>33</v>
      </c>
    </row>
    <row r="10" ht="15.75" spans="1:27">
      <c r="A10" s="3"/>
      <c r="B10" s="5"/>
      <c r="C10" s="3" t="s">
        <v>34</v>
      </c>
      <c r="D10" s="19" t="s">
        <v>35</v>
      </c>
      <c r="E10" s="22">
        <v>13</v>
      </c>
      <c r="F10" s="4"/>
      <c r="G10" s="4" t="s">
        <v>36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4"/>
      <c r="Z10" s="3"/>
      <c r="AA10" s="18" t="s">
        <v>37</v>
      </c>
    </row>
    <row r="11" ht="15.75" spans="1:27">
      <c r="A11" s="3" t="s">
        <v>38</v>
      </c>
      <c r="B11" s="5" t="s">
        <v>39</v>
      </c>
      <c r="C11" s="3" t="s">
        <v>22</v>
      </c>
      <c r="D11" s="19" t="s">
        <v>40</v>
      </c>
      <c r="E11" s="21">
        <v>2</v>
      </c>
      <c r="F11" s="3">
        <v>8</v>
      </c>
      <c r="G11" s="4">
        <v>26</v>
      </c>
      <c r="H11" s="4">
        <v>26</v>
      </c>
      <c r="I11" s="4">
        <v>32</v>
      </c>
      <c r="J11" s="4">
        <v>46</v>
      </c>
      <c r="K11" s="4">
        <v>29</v>
      </c>
      <c r="L11" s="4">
        <v>29</v>
      </c>
      <c r="M11" s="4">
        <v>32</v>
      </c>
      <c r="N11" s="4">
        <v>32</v>
      </c>
      <c r="O11" s="4">
        <v>27</v>
      </c>
      <c r="P11" s="4">
        <v>27</v>
      </c>
      <c r="Q11" s="4">
        <v>58</v>
      </c>
      <c r="R11" s="4">
        <v>58</v>
      </c>
      <c r="S11" s="4">
        <v>18</v>
      </c>
      <c r="T11" s="4">
        <v>59</v>
      </c>
      <c r="U11" s="4">
        <v>49</v>
      </c>
      <c r="V11" s="3">
        <v>52</v>
      </c>
      <c r="W11" s="4"/>
      <c r="X11" s="3"/>
      <c r="Y11" s="4">
        <f>W11+U11+S11+Q11+O11+M11+K11+I11+G11</f>
        <v>271</v>
      </c>
      <c r="Z11" s="3">
        <f>V11+T11+R11+P11+N11+L11+J11+H11+X11</f>
        <v>329</v>
      </c>
      <c r="AA11" s="18" t="s">
        <v>24</v>
      </c>
    </row>
    <row r="12" ht="15.75" spans="1:27">
      <c r="A12" s="3"/>
      <c r="B12" s="5"/>
      <c r="C12" s="3" t="s">
        <v>25</v>
      </c>
      <c r="D12" s="19" t="s">
        <v>41</v>
      </c>
      <c r="E12" s="21">
        <v>3</v>
      </c>
      <c r="F12" s="3"/>
      <c r="G12" s="4">
        <v>26</v>
      </c>
      <c r="H12" s="4"/>
      <c r="I12" s="4">
        <v>46</v>
      </c>
      <c r="J12" s="4"/>
      <c r="K12" s="4">
        <v>29</v>
      </c>
      <c r="L12" s="4"/>
      <c r="M12" s="4">
        <v>27</v>
      </c>
      <c r="N12" s="4"/>
      <c r="O12" s="4">
        <v>27</v>
      </c>
      <c r="P12" s="4"/>
      <c r="Q12" s="4">
        <v>58</v>
      </c>
      <c r="R12" s="4"/>
      <c r="S12" s="4">
        <v>59</v>
      </c>
      <c r="T12" s="4"/>
      <c r="U12" s="4">
        <v>44</v>
      </c>
      <c r="V12" s="3"/>
      <c r="W12" s="4"/>
      <c r="X12" s="3"/>
      <c r="Y12" s="4">
        <f t="shared" ref="Y12:Y26" si="0">W12+U12+S12+Q12+O12+M12+K12+I12+G12</f>
        <v>316</v>
      </c>
      <c r="Z12" s="3"/>
      <c r="AA12" s="18" t="s">
        <v>24</v>
      </c>
    </row>
    <row r="13" ht="15.75" spans="1:27">
      <c r="A13" s="3"/>
      <c r="B13" s="5"/>
      <c r="C13" s="3" t="s">
        <v>27</v>
      </c>
      <c r="D13" s="19" t="s">
        <v>42</v>
      </c>
      <c r="E13" s="21">
        <v>1</v>
      </c>
      <c r="F13" s="3"/>
      <c r="G13" s="4">
        <v>26</v>
      </c>
      <c r="H13" s="4"/>
      <c r="I13" s="4">
        <v>14</v>
      </c>
      <c r="J13" s="4"/>
      <c r="K13" s="4">
        <v>29</v>
      </c>
      <c r="L13" s="4"/>
      <c r="M13" s="4">
        <v>32</v>
      </c>
      <c r="N13" s="4"/>
      <c r="O13" s="4">
        <v>27</v>
      </c>
      <c r="P13" s="4"/>
      <c r="Q13" s="4">
        <v>22</v>
      </c>
      <c r="R13" s="4"/>
      <c r="S13" s="4">
        <v>41</v>
      </c>
      <c r="T13" s="4"/>
      <c r="U13" s="4">
        <v>52</v>
      </c>
      <c r="V13" s="3"/>
      <c r="W13" s="4"/>
      <c r="X13" s="3"/>
      <c r="Y13" s="4">
        <f t="shared" si="0"/>
        <v>243</v>
      </c>
      <c r="Z13" s="3"/>
      <c r="AA13" s="18" t="s">
        <v>24</v>
      </c>
    </row>
    <row r="14" ht="15.75" spans="1:27">
      <c r="A14" s="3"/>
      <c r="B14" s="5"/>
      <c r="C14" s="3" t="s">
        <v>29</v>
      </c>
      <c r="D14" s="19" t="s">
        <v>43</v>
      </c>
      <c r="E14" s="22">
        <v>4</v>
      </c>
      <c r="F14" s="3"/>
      <c r="G14" s="4">
        <v>26</v>
      </c>
      <c r="H14" s="4"/>
      <c r="I14" s="4">
        <v>39</v>
      </c>
      <c r="J14" s="4"/>
      <c r="K14" s="4">
        <v>29</v>
      </c>
      <c r="L14" s="4"/>
      <c r="M14" s="4">
        <v>32</v>
      </c>
      <c r="N14" s="4"/>
      <c r="O14" s="4">
        <v>27</v>
      </c>
      <c r="P14" s="4"/>
      <c r="Q14" s="4">
        <v>58</v>
      </c>
      <c r="R14" s="4"/>
      <c r="S14" s="4">
        <v>59</v>
      </c>
      <c r="T14" s="4"/>
      <c r="U14" s="4">
        <v>43</v>
      </c>
      <c r="V14" s="3"/>
      <c r="W14" s="4"/>
      <c r="X14" s="3"/>
      <c r="Y14" s="4">
        <f t="shared" si="0"/>
        <v>313</v>
      </c>
      <c r="Z14" s="3"/>
      <c r="AA14" s="26" t="s">
        <v>24</v>
      </c>
    </row>
    <row r="15" ht="15.75" spans="1:27">
      <c r="A15" s="3"/>
      <c r="B15" s="5"/>
      <c r="C15" s="3" t="s">
        <v>31</v>
      </c>
      <c r="D15" s="19" t="s">
        <v>44</v>
      </c>
      <c r="E15" s="22">
        <v>5</v>
      </c>
      <c r="F15" s="3"/>
      <c r="G15" s="4">
        <v>26</v>
      </c>
      <c r="H15" s="4"/>
      <c r="I15" s="4">
        <v>46</v>
      </c>
      <c r="J15" s="4"/>
      <c r="K15" s="4">
        <v>29</v>
      </c>
      <c r="L15" s="4"/>
      <c r="M15" s="4">
        <v>16</v>
      </c>
      <c r="N15" s="4"/>
      <c r="O15" s="4">
        <v>14</v>
      </c>
      <c r="P15" s="4"/>
      <c r="Q15" s="4">
        <v>0</v>
      </c>
      <c r="R15" s="4"/>
      <c r="S15" s="4">
        <v>0</v>
      </c>
      <c r="T15" s="4"/>
      <c r="U15" s="4">
        <v>50</v>
      </c>
      <c r="V15" s="3"/>
      <c r="W15" s="4"/>
      <c r="X15" s="3"/>
      <c r="Y15" s="4">
        <f t="shared" si="0"/>
        <v>181</v>
      </c>
      <c r="Z15" s="3"/>
      <c r="AA15" s="26" t="s">
        <v>24</v>
      </c>
    </row>
    <row r="16" ht="15.75" spans="1:27">
      <c r="A16" s="3"/>
      <c r="B16" s="5"/>
      <c r="C16" s="3" t="s">
        <v>34</v>
      </c>
      <c r="D16" s="19" t="s">
        <v>45</v>
      </c>
      <c r="E16" s="22">
        <v>14</v>
      </c>
      <c r="F16" s="3"/>
      <c r="G16" s="4">
        <v>26</v>
      </c>
      <c r="H16" s="4"/>
      <c r="I16" s="4">
        <v>0</v>
      </c>
      <c r="J16" s="4"/>
      <c r="K16" s="4">
        <v>29</v>
      </c>
      <c r="L16" s="4"/>
      <c r="M16" s="4">
        <v>32</v>
      </c>
      <c r="N16" s="4"/>
      <c r="O16" s="4">
        <v>27</v>
      </c>
      <c r="P16" s="4"/>
      <c r="Q16" s="4">
        <v>0</v>
      </c>
      <c r="R16" s="4"/>
      <c r="S16" s="4">
        <v>0</v>
      </c>
      <c r="T16" s="4"/>
      <c r="U16" s="4">
        <v>52</v>
      </c>
      <c r="V16" s="3"/>
      <c r="W16" s="4"/>
      <c r="X16" s="3"/>
      <c r="Y16" s="4">
        <f t="shared" si="0"/>
        <v>166</v>
      </c>
      <c r="Z16" s="3"/>
      <c r="AA16" s="26" t="s">
        <v>24</v>
      </c>
    </row>
    <row r="17" ht="15.75" spans="1:27">
      <c r="A17" s="3" t="s">
        <v>46</v>
      </c>
      <c r="B17" s="5" t="s">
        <v>47</v>
      </c>
      <c r="C17" s="3" t="s">
        <v>22</v>
      </c>
      <c r="D17" s="19" t="s">
        <v>48</v>
      </c>
      <c r="E17" s="21">
        <v>1</v>
      </c>
      <c r="F17" s="3">
        <v>9</v>
      </c>
      <c r="G17" s="4">
        <v>60</v>
      </c>
      <c r="H17" s="4">
        <v>60</v>
      </c>
      <c r="I17" s="4">
        <v>62</v>
      </c>
      <c r="J17" s="4">
        <v>62</v>
      </c>
      <c r="K17" s="4">
        <v>44</v>
      </c>
      <c r="L17" s="4">
        <v>44</v>
      </c>
      <c r="M17" s="4">
        <v>33</v>
      </c>
      <c r="N17" s="4">
        <v>33</v>
      </c>
      <c r="O17" s="4">
        <v>33</v>
      </c>
      <c r="P17" s="4">
        <v>33</v>
      </c>
      <c r="Q17" s="4">
        <v>38</v>
      </c>
      <c r="R17" s="4">
        <v>40</v>
      </c>
      <c r="S17" s="4">
        <v>27</v>
      </c>
      <c r="T17" s="4">
        <v>27</v>
      </c>
      <c r="U17" s="4">
        <v>32</v>
      </c>
      <c r="V17" s="3">
        <v>32</v>
      </c>
      <c r="W17" s="4">
        <v>52</v>
      </c>
      <c r="X17" s="3">
        <v>52</v>
      </c>
      <c r="Y17" s="4">
        <f t="shared" si="0"/>
        <v>381</v>
      </c>
      <c r="Z17" s="3">
        <f>X17+V17+T17+R17+P17+N17+L17+J17+H17</f>
        <v>383</v>
      </c>
      <c r="AA17" s="18" t="s">
        <v>24</v>
      </c>
    </row>
    <row r="18" ht="15.75" spans="1:27">
      <c r="A18" s="3"/>
      <c r="B18" s="5"/>
      <c r="C18" s="3" t="s">
        <v>25</v>
      </c>
      <c r="D18" s="19" t="s">
        <v>49</v>
      </c>
      <c r="E18" s="21">
        <v>15</v>
      </c>
      <c r="F18" s="3"/>
      <c r="G18" s="4">
        <v>0</v>
      </c>
      <c r="H18" s="4"/>
      <c r="I18" s="4">
        <v>0</v>
      </c>
      <c r="J18" s="4"/>
      <c r="K18" s="4">
        <v>0</v>
      </c>
      <c r="L18" s="4"/>
      <c r="M18" s="4">
        <v>0</v>
      </c>
      <c r="N18" s="4"/>
      <c r="O18" s="4">
        <v>0</v>
      </c>
      <c r="P18" s="4"/>
      <c r="Q18" s="4">
        <v>0</v>
      </c>
      <c r="R18" s="4"/>
      <c r="S18" s="4">
        <v>0</v>
      </c>
      <c r="T18" s="4"/>
      <c r="U18" s="4">
        <v>0</v>
      </c>
      <c r="V18" s="3"/>
      <c r="W18" s="4">
        <v>0</v>
      </c>
      <c r="X18" s="3"/>
      <c r="Y18" s="4">
        <f t="shared" si="0"/>
        <v>0</v>
      </c>
      <c r="Z18" s="3"/>
      <c r="AA18" s="25" t="s">
        <v>33</v>
      </c>
    </row>
    <row r="19" ht="15.75" spans="1:27">
      <c r="A19" s="3"/>
      <c r="B19" s="5"/>
      <c r="C19" s="3" t="s">
        <v>27</v>
      </c>
      <c r="D19" s="19" t="s">
        <v>50</v>
      </c>
      <c r="E19" s="21">
        <v>16</v>
      </c>
      <c r="F19" s="3"/>
      <c r="G19" s="4">
        <v>0</v>
      </c>
      <c r="H19" s="4"/>
      <c r="I19" s="4">
        <v>0</v>
      </c>
      <c r="J19" s="4"/>
      <c r="K19" s="4">
        <v>0</v>
      </c>
      <c r="L19" s="4"/>
      <c r="M19" s="4">
        <v>0</v>
      </c>
      <c r="N19" s="4"/>
      <c r="O19" s="4">
        <v>0</v>
      </c>
      <c r="P19" s="4"/>
      <c r="Q19" s="4">
        <v>0</v>
      </c>
      <c r="R19" s="4"/>
      <c r="S19" s="4">
        <v>0</v>
      </c>
      <c r="T19" s="4"/>
      <c r="U19" s="4">
        <v>0</v>
      </c>
      <c r="V19" s="3"/>
      <c r="W19" s="4">
        <v>0</v>
      </c>
      <c r="X19" s="3"/>
      <c r="Y19" s="4">
        <f t="shared" si="0"/>
        <v>0</v>
      </c>
      <c r="Z19" s="3"/>
      <c r="AA19" s="25" t="s">
        <v>33</v>
      </c>
    </row>
    <row r="20" ht="15.75" spans="1:27">
      <c r="A20" s="3" t="s">
        <v>51</v>
      </c>
      <c r="B20" s="5" t="s">
        <v>52</v>
      </c>
      <c r="C20" s="3" t="s">
        <v>22</v>
      </c>
      <c r="D20" s="19" t="s">
        <v>53</v>
      </c>
      <c r="E20" s="21">
        <v>10</v>
      </c>
      <c r="F20" s="3">
        <v>9</v>
      </c>
      <c r="G20" s="4">
        <v>50</v>
      </c>
      <c r="H20" s="4">
        <v>50</v>
      </c>
      <c r="I20" s="4">
        <v>35</v>
      </c>
      <c r="J20" s="4">
        <v>35</v>
      </c>
      <c r="K20" s="4">
        <v>30</v>
      </c>
      <c r="L20" s="4">
        <v>40</v>
      </c>
      <c r="M20" s="4">
        <v>44</v>
      </c>
      <c r="N20" s="4">
        <v>44</v>
      </c>
      <c r="O20" s="4">
        <v>52</v>
      </c>
      <c r="P20" s="4">
        <v>52</v>
      </c>
      <c r="Q20" s="4">
        <v>28</v>
      </c>
      <c r="R20" s="4">
        <v>33</v>
      </c>
      <c r="S20" s="4">
        <v>31</v>
      </c>
      <c r="T20" s="4">
        <v>31</v>
      </c>
      <c r="U20" s="4">
        <v>52</v>
      </c>
      <c r="V20" s="4">
        <v>59</v>
      </c>
      <c r="W20" s="4">
        <v>52</v>
      </c>
      <c r="X20" s="3">
        <v>52</v>
      </c>
      <c r="Y20" s="4">
        <f t="shared" si="0"/>
        <v>374</v>
      </c>
      <c r="Z20" s="3">
        <f>X20+V20+T20+R20+P20+N20+L20+J20+H20</f>
        <v>396</v>
      </c>
      <c r="AA20" s="18" t="s">
        <v>24</v>
      </c>
    </row>
    <row r="21" ht="15.75" spans="1:27">
      <c r="A21" s="3"/>
      <c r="B21" s="5"/>
      <c r="C21" s="3" t="s">
        <v>25</v>
      </c>
      <c r="D21" s="19" t="s">
        <v>54</v>
      </c>
      <c r="E21" s="21">
        <v>8</v>
      </c>
      <c r="F21" s="3"/>
      <c r="G21" s="4">
        <v>50</v>
      </c>
      <c r="H21" s="4"/>
      <c r="I21" s="4">
        <v>28</v>
      </c>
      <c r="J21" s="4"/>
      <c r="K21" s="4">
        <v>28</v>
      </c>
      <c r="L21" s="4"/>
      <c r="M21" s="4">
        <v>44</v>
      </c>
      <c r="N21" s="4"/>
      <c r="O21" s="4">
        <v>52</v>
      </c>
      <c r="P21" s="4"/>
      <c r="Q21" s="4">
        <v>25</v>
      </c>
      <c r="R21" s="4"/>
      <c r="S21" s="4">
        <v>31</v>
      </c>
      <c r="T21" s="4"/>
      <c r="U21" s="4">
        <v>59</v>
      </c>
      <c r="V21" s="4"/>
      <c r="W21" s="4">
        <v>52</v>
      </c>
      <c r="X21" s="3"/>
      <c r="Y21" s="4">
        <f t="shared" si="0"/>
        <v>369</v>
      </c>
      <c r="Z21" s="3"/>
      <c r="AA21" s="18" t="s">
        <v>24</v>
      </c>
    </row>
    <row r="22" ht="15.75" spans="1:27">
      <c r="A22" s="3"/>
      <c r="B22" s="5"/>
      <c r="C22" s="3" t="s">
        <v>27</v>
      </c>
      <c r="D22" s="19" t="s">
        <v>55</v>
      </c>
      <c r="E22" s="21">
        <v>13</v>
      </c>
      <c r="F22" s="3"/>
      <c r="G22" s="4">
        <v>50</v>
      </c>
      <c r="H22" s="4"/>
      <c r="I22" s="4">
        <v>35</v>
      </c>
      <c r="J22" s="4"/>
      <c r="K22" s="4">
        <v>33</v>
      </c>
      <c r="L22" s="4"/>
      <c r="M22" s="4">
        <v>13</v>
      </c>
      <c r="N22" s="4"/>
      <c r="O22" s="4">
        <v>0</v>
      </c>
      <c r="P22" s="4"/>
      <c r="Q22" s="4">
        <v>28</v>
      </c>
      <c r="R22" s="4"/>
      <c r="S22" s="4">
        <v>31</v>
      </c>
      <c r="T22" s="4"/>
      <c r="U22" s="4">
        <v>59</v>
      </c>
      <c r="V22" s="4"/>
      <c r="W22" s="4">
        <v>52</v>
      </c>
      <c r="X22" s="3"/>
      <c r="Y22" s="4">
        <f t="shared" si="0"/>
        <v>301</v>
      </c>
      <c r="Z22" s="3"/>
      <c r="AA22" s="18" t="s">
        <v>24</v>
      </c>
    </row>
    <row r="23" ht="15.75" spans="1:27">
      <c r="A23" s="3" t="s">
        <v>56</v>
      </c>
      <c r="B23" s="5" t="s">
        <v>57</v>
      </c>
      <c r="C23" s="8" t="s">
        <v>22</v>
      </c>
      <c r="D23" s="19" t="s">
        <v>58</v>
      </c>
      <c r="E23" s="21">
        <v>12</v>
      </c>
      <c r="F23" s="3">
        <v>9</v>
      </c>
      <c r="G23" s="4">
        <v>50</v>
      </c>
      <c r="H23" s="4">
        <v>50</v>
      </c>
      <c r="I23" s="4">
        <v>60</v>
      </c>
      <c r="J23" s="4">
        <v>60</v>
      </c>
      <c r="K23" s="4">
        <v>33</v>
      </c>
      <c r="L23" s="4">
        <v>33</v>
      </c>
      <c r="M23" s="4">
        <v>30</v>
      </c>
      <c r="N23" s="4">
        <v>30</v>
      </c>
      <c r="O23" s="4">
        <v>62</v>
      </c>
      <c r="P23" s="4">
        <v>62</v>
      </c>
      <c r="Q23" s="4">
        <v>37</v>
      </c>
      <c r="R23" s="4">
        <v>37</v>
      </c>
      <c r="S23" s="4">
        <v>58</v>
      </c>
      <c r="T23" s="4">
        <v>58</v>
      </c>
      <c r="U23" s="4">
        <v>29</v>
      </c>
      <c r="V23" s="4">
        <v>32</v>
      </c>
      <c r="W23" s="4">
        <v>39</v>
      </c>
      <c r="X23" s="3">
        <v>39</v>
      </c>
      <c r="Y23" s="4">
        <f t="shared" si="0"/>
        <v>398</v>
      </c>
      <c r="Z23" s="3">
        <f>X23+V23+T23+R23+P23+N23+L23+J23+H23</f>
        <v>401</v>
      </c>
      <c r="AA23" s="18" t="s">
        <v>24</v>
      </c>
    </row>
    <row r="24" ht="15.75" spans="1:27">
      <c r="A24" s="3"/>
      <c r="B24" s="5"/>
      <c r="C24" s="8" t="s">
        <v>25</v>
      </c>
      <c r="D24" s="19" t="s">
        <v>59</v>
      </c>
      <c r="E24" s="21">
        <v>5</v>
      </c>
      <c r="F24" s="3"/>
      <c r="G24" s="4">
        <v>0</v>
      </c>
      <c r="H24" s="4"/>
      <c r="I24" s="4">
        <v>51</v>
      </c>
      <c r="J24" s="4"/>
      <c r="K24" s="4">
        <v>30</v>
      </c>
      <c r="L24" s="4"/>
      <c r="M24" s="4">
        <v>29</v>
      </c>
      <c r="N24" s="4"/>
      <c r="O24" s="4">
        <v>62</v>
      </c>
      <c r="P24" s="4"/>
      <c r="Q24" s="4">
        <v>37</v>
      </c>
      <c r="R24" s="4"/>
      <c r="S24" s="4">
        <v>58</v>
      </c>
      <c r="T24" s="4"/>
      <c r="U24" s="4">
        <v>32</v>
      </c>
      <c r="V24" s="4"/>
      <c r="W24" s="4">
        <v>39</v>
      </c>
      <c r="X24" s="3"/>
      <c r="Y24" s="4">
        <f t="shared" si="0"/>
        <v>338</v>
      </c>
      <c r="Z24" s="3"/>
      <c r="AA24" s="18" t="s">
        <v>24</v>
      </c>
    </row>
    <row r="25" ht="15.75" spans="1:27">
      <c r="A25" s="3" t="s">
        <v>60</v>
      </c>
      <c r="B25" s="5" t="s">
        <v>61</v>
      </c>
      <c r="C25" s="3" t="s">
        <v>22</v>
      </c>
      <c r="D25" s="19" t="s">
        <v>62</v>
      </c>
      <c r="E25" s="21">
        <v>8</v>
      </c>
      <c r="F25" s="3">
        <v>9</v>
      </c>
      <c r="G25" s="4">
        <v>50</v>
      </c>
      <c r="H25" s="4">
        <v>50</v>
      </c>
      <c r="I25" s="4">
        <v>49</v>
      </c>
      <c r="J25" s="4">
        <v>49</v>
      </c>
      <c r="K25" s="4">
        <v>62</v>
      </c>
      <c r="L25" s="4">
        <v>62</v>
      </c>
      <c r="M25" s="4">
        <v>52</v>
      </c>
      <c r="N25" s="4">
        <v>52</v>
      </c>
      <c r="O25" s="4">
        <v>17</v>
      </c>
      <c r="P25" s="4">
        <v>35</v>
      </c>
      <c r="Q25" s="4">
        <v>31</v>
      </c>
      <c r="R25" s="4">
        <v>37</v>
      </c>
      <c r="S25" s="4">
        <v>16</v>
      </c>
      <c r="T25" s="4">
        <v>27</v>
      </c>
      <c r="U25" s="4">
        <v>27</v>
      </c>
      <c r="V25" s="4">
        <v>31</v>
      </c>
      <c r="W25" s="4">
        <v>39</v>
      </c>
      <c r="X25" s="3">
        <v>39</v>
      </c>
      <c r="Y25" s="4">
        <f t="shared" si="0"/>
        <v>343</v>
      </c>
      <c r="Z25" s="3">
        <f>X25+V25+T25+R25+P25+N25+L25+J25+H25</f>
        <v>382</v>
      </c>
      <c r="AA25" s="18" t="s">
        <v>24</v>
      </c>
    </row>
    <row r="26" ht="15.75" spans="1:27">
      <c r="A26" s="3"/>
      <c r="B26" s="5"/>
      <c r="C26" s="3" t="s">
        <v>25</v>
      </c>
      <c r="D26" s="19" t="s">
        <v>63</v>
      </c>
      <c r="E26" s="21">
        <v>3</v>
      </c>
      <c r="F26" s="3"/>
      <c r="G26" s="4">
        <v>50</v>
      </c>
      <c r="H26" s="4"/>
      <c r="I26" s="4">
        <v>49</v>
      </c>
      <c r="J26" s="4"/>
      <c r="K26" s="4">
        <v>45</v>
      </c>
      <c r="L26" s="4"/>
      <c r="M26" s="4">
        <v>52</v>
      </c>
      <c r="N26" s="4"/>
      <c r="O26" s="4">
        <v>9</v>
      </c>
      <c r="P26" s="4"/>
      <c r="Q26" s="4">
        <v>22</v>
      </c>
      <c r="R26" s="4"/>
      <c r="S26" s="4">
        <v>16</v>
      </c>
      <c r="T26" s="4"/>
      <c r="U26" s="4">
        <v>19</v>
      </c>
      <c r="V26" s="4"/>
      <c r="W26" s="4">
        <v>39</v>
      </c>
      <c r="X26" s="3"/>
      <c r="Y26" s="4">
        <f t="shared" si="0"/>
        <v>301</v>
      </c>
      <c r="Z26" s="3"/>
      <c r="AA26" s="18" t="s">
        <v>24</v>
      </c>
    </row>
  </sheetData>
  <mergeCells count="97">
    <mergeCell ref="A2:W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3:A4"/>
    <mergeCell ref="A5:A10"/>
    <mergeCell ref="A11:A16"/>
    <mergeCell ref="A17:A19"/>
    <mergeCell ref="A20:A22"/>
    <mergeCell ref="A23:A24"/>
    <mergeCell ref="A25:A26"/>
    <mergeCell ref="B3:B4"/>
    <mergeCell ref="B5:B10"/>
    <mergeCell ref="B11:B16"/>
    <mergeCell ref="B17:B19"/>
    <mergeCell ref="B20:B22"/>
    <mergeCell ref="B23:B24"/>
    <mergeCell ref="B25:B26"/>
    <mergeCell ref="C3:C4"/>
    <mergeCell ref="D3:D4"/>
    <mergeCell ref="E3:E4"/>
    <mergeCell ref="F3:F4"/>
    <mergeCell ref="F5:F10"/>
    <mergeCell ref="F11:F16"/>
    <mergeCell ref="F17:F19"/>
    <mergeCell ref="F20:F22"/>
    <mergeCell ref="F23:F24"/>
    <mergeCell ref="F25:F26"/>
    <mergeCell ref="H5:H10"/>
    <mergeCell ref="H11:H16"/>
    <mergeCell ref="H17:H19"/>
    <mergeCell ref="H20:H22"/>
    <mergeCell ref="H23:H24"/>
    <mergeCell ref="H25:H26"/>
    <mergeCell ref="J5:J10"/>
    <mergeCell ref="J11:J16"/>
    <mergeCell ref="J17:J19"/>
    <mergeCell ref="J20:J22"/>
    <mergeCell ref="J23:J24"/>
    <mergeCell ref="J25:J26"/>
    <mergeCell ref="L5:L10"/>
    <mergeCell ref="L11:L16"/>
    <mergeCell ref="L17:L19"/>
    <mergeCell ref="L20:L22"/>
    <mergeCell ref="L23:L24"/>
    <mergeCell ref="L25:L26"/>
    <mergeCell ref="N5:N10"/>
    <mergeCell ref="N11:N16"/>
    <mergeCell ref="N17:N19"/>
    <mergeCell ref="N20:N22"/>
    <mergeCell ref="N23:N24"/>
    <mergeCell ref="N25:N26"/>
    <mergeCell ref="P5:P10"/>
    <mergeCell ref="P11:P16"/>
    <mergeCell ref="P17:P19"/>
    <mergeCell ref="P20:P22"/>
    <mergeCell ref="P23:P24"/>
    <mergeCell ref="P25:P26"/>
    <mergeCell ref="R5:R10"/>
    <mergeCell ref="R11:R16"/>
    <mergeCell ref="R17:R19"/>
    <mergeCell ref="R20:R22"/>
    <mergeCell ref="R23:R24"/>
    <mergeCell ref="R25:R26"/>
    <mergeCell ref="T5:T10"/>
    <mergeCell ref="T11:T16"/>
    <mergeCell ref="T17:T19"/>
    <mergeCell ref="T20:T22"/>
    <mergeCell ref="T23:T24"/>
    <mergeCell ref="T25:T26"/>
    <mergeCell ref="V5:V10"/>
    <mergeCell ref="V11:V16"/>
    <mergeCell ref="V17:V19"/>
    <mergeCell ref="V20:V22"/>
    <mergeCell ref="V23:V24"/>
    <mergeCell ref="V25:V26"/>
    <mergeCell ref="X5:X10"/>
    <mergeCell ref="X11:X16"/>
    <mergeCell ref="X17:X19"/>
    <mergeCell ref="X20:X22"/>
    <mergeCell ref="X23:X24"/>
    <mergeCell ref="X25:X26"/>
    <mergeCell ref="Y3:Y4"/>
    <mergeCell ref="Z3:Z4"/>
    <mergeCell ref="Z5:Z10"/>
    <mergeCell ref="Z11:Z16"/>
    <mergeCell ref="Z17:Z19"/>
    <mergeCell ref="Z20:Z22"/>
    <mergeCell ref="Z23:Z24"/>
    <mergeCell ref="Z25:Z26"/>
    <mergeCell ref="AA3:A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5"/>
  <sheetViews>
    <sheetView workbookViewId="0">
      <selection activeCell="H4" sqref="H4:H9"/>
    </sheetView>
  </sheetViews>
  <sheetFormatPr defaultColWidth="9" defaultRowHeight="14.25"/>
  <cols>
    <col min="1" max="1" width="7.75" customWidth="1"/>
    <col min="2" max="2" width="11.375" customWidth="1"/>
    <col min="3" max="3" width="9.75" customWidth="1"/>
    <col min="4" max="4" width="9" customWidth="1"/>
    <col min="5" max="5" width="5.625" customWidth="1"/>
    <col min="6" max="6" width="6.75" customWidth="1"/>
    <col min="8" max="8" width="7.5" customWidth="1"/>
    <col min="10" max="10" width="7.5" customWidth="1"/>
    <col min="12" max="12" width="7.5" customWidth="1"/>
    <col min="13" max="13" width="8.375" customWidth="1"/>
    <col min="14" max="14" width="7.75" customWidth="1"/>
    <col min="16" max="16" width="7.875" customWidth="1"/>
    <col min="18" max="18" width="7.5" customWidth="1"/>
    <col min="20" max="20" width="6.75" customWidth="1"/>
    <col min="22" max="22" width="7.125" customWidth="1"/>
    <col min="24" max="24" width="7.875" customWidth="1"/>
    <col min="27" max="27" width="5.5" customWidth="1"/>
    <col min="28" max="28" width="7" customWidth="1"/>
    <col min="29" max="29" width="7.125" customWidth="1"/>
  </cols>
  <sheetData>
    <row r="1" ht="25.5" spans="1:27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 t="s">
        <v>8</v>
      </c>
      <c r="J2" s="4"/>
      <c r="K2" s="4" t="s">
        <v>9</v>
      </c>
      <c r="L2" s="4"/>
      <c r="M2" s="4" t="s">
        <v>10</v>
      </c>
      <c r="N2" s="4"/>
      <c r="O2" s="4" t="s">
        <v>11</v>
      </c>
      <c r="P2" s="4"/>
      <c r="Q2" s="4" t="s">
        <v>12</v>
      </c>
      <c r="R2" s="4"/>
      <c r="S2" s="4" t="s">
        <v>13</v>
      </c>
      <c r="T2" s="4"/>
      <c r="U2" s="4" t="s">
        <v>14</v>
      </c>
      <c r="V2" s="11"/>
      <c r="W2" s="11" t="s">
        <v>15</v>
      </c>
      <c r="X2" s="11"/>
      <c r="Y2" s="11" t="s">
        <v>65</v>
      </c>
      <c r="Z2" s="11"/>
      <c r="AA2" s="13" t="s">
        <v>16</v>
      </c>
      <c r="AB2" s="13" t="s">
        <v>17</v>
      </c>
      <c r="AC2" s="15" t="s">
        <v>66</v>
      </c>
    </row>
    <row r="3" spans="1:29">
      <c r="A3" s="3"/>
      <c r="B3" s="3"/>
      <c r="C3" s="4"/>
      <c r="D3" s="4"/>
      <c r="E3" s="4"/>
      <c r="F3" s="4"/>
      <c r="G3" s="4" t="s">
        <v>16</v>
      </c>
      <c r="H3" s="4" t="s">
        <v>19</v>
      </c>
      <c r="I3" s="4" t="s">
        <v>16</v>
      </c>
      <c r="J3" s="4" t="s">
        <v>19</v>
      </c>
      <c r="K3" s="4" t="s">
        <v>16</v>
      </c>
      <c r="L3" s="4" t="s">
        <v>19</v>
      </c>
      <c r="M3" s="4" t="s">
        <v>16</v>
      </c>
      <c r="N3" s="4" t="s">
        <v>19</v>
      </c>
      <c r="O3" s="4" t="s">
        <v>16</v>
      </c>
      <c r="P3" s="4" t="s">
        <v>19</v>
      </c>
      <c r="Q3" s="4" t="s">
        <v>16</v>
      </c>
      <c r="R3" s="4" t="s">
        <v>19</v>
      </c>
      <c r="S3" s="4" t="s">
        <v>16</v>
      </c>
      <c r="T3" s="4" t="s">
        <v>19</v>
      </c>
      <c r="U3" s="4" t="s">
        <v>16</v>
      </c>
      <c r="V3" s="4" t="s">
        <v>19</v>
      </c>
      <c r="W3" s="4" t="s">
        <v>16</v>
      </c>
      <c r="X3" s="4" t="s">
        <v>19</v>
      </c>
      <c r="Y3" s="4" t="s">
        <v>16</v>
      </c>
      <c r="Z3" s="14" t="s">
        <v>19</v>
      </c>
      <c r="AA3" s="13"/>
      <c r="AB3" s="13"/>
      <c r="AC3" s="16"/>
    </row>
    <row r="4" ht="15.75" spans="1:29">
      <c r="A4" s="3" t="s">
        <v>20</v>
      </c>
      <c r="B4" s="5" t="s">
        <v>67</v>
      </c>
      <c r="C4" s="4" t="s">
        <v>22</v>
      </c>
      <c r="D4" s="6" t="s">
        <v>68</v>
      </c>
      <c r="E4" s="9">
        <v>5</v>
      </c>
      <c r="F4" s="4">
        <v>10</v>
      </c>
      <c r="G4" s="4">
        <v>26</v>
      </c>
      <c r="H4" s="4">
        <v>26</v>
      </c>
      <c r="I4" s="4">
        <v>30</v>
      </c>
      <c r="J4" s="4">
        <v>30</v>
      </c>
      <c r="K4" s="4">
        <v>29</v>
      </c>
      <c r="L4" s="4">
        <v>29</v>
      </c>
      <c r="M4" s="4">
        <v>24</v>
      </c>
      <c r="N4" s="4">
        <v>24</v>
      </c>
      <c r="O4" s="4">
        <v>22</v>
      </c>
      <c r="P4" s="4">
        <v>22</v>
      </c>
      <c r="Q4" s="4">
        <v>30</v>
      </c>
      <c r="R4" s="4">
        <v>30</v>
      </c>
      <c r="S4" s="4">
        <v>26</v>
      </c>
      <c r="T4" s="4">
        <v>26</v>
      </c>
      <c r="U4" s="4">
        <v>27</v>
      </c>
      <c r="V4" s="4">
        <v>27</v>
      </c>
      <c r="W4" s="4">
        <v>42</v>
      </c>
      <c r="X4" s="4">
        <v>42</v>
      </c>
      <c r="Y4" s="4">
        <v>36</v>
      </c>
      <c r="Z4" s="4">
        <v>36</v>
      </c>
      <c r="AA4" s="4">
        <f>Y4+W4+U4+S4+Q4+O4+K4+I4+G4+M4</f>
        <v>292</v>
      </c>
      <c r="AB4" s="3">
        <f>Z4+X4+V4+T4+R4+P4+N4+L4+J4+H4</f>
        <v>292</v>
      </c>
      <c r="AC4" s="17" t="s">
        <v>24</v>
      </c>
    </row>
    <row r="5" ht="15.75" spans="1:29">
      <c r="A5" s="3"/>
      <c r="B5" s="5"/>
      <c r="C5" s="4" t="s">
        <v>25</v>
      </c>
      <c r="D5" s="7" t="s">
        <v>69</v>
      </c>
      <c r="E5" s="9">
        <v>2</v>
      </c>
      <c r="F5" s="4"/>
      <c r="G5" s="4">
        <v>26</v>
      </c>
      <c r="H5" s="4"/>
      <c r="I5" s="4">
        <v>30</v>
      </c>
      <c r="J5" s="4"/>
      <c r="K5" s="4">
        <v>29</v>
      </c>
      <c r="L5" s="4"/>
      <c r="M5" s="4">
        <v>24</v>
      </c>
      <c r="N5" s="4"/>
      <c r="O5" s="4">
        <v>22</v>
      </c>
      <c r="P5" s="4"/>
      <c r="Q5" s="4">
        <v>30</v>
      </c>
      <c r="R5" s="4"/>
      <c r="S5" s="4">
        <v>26</v>
      </c>
      <c r="T5" s="4"/>
      <c r="U5" s="4">
        <v>27</v>
      </c>
      <c r="V5" s="4"/>
      <c r="W5" s="4">
        <v>42</v>
      </c>
      <c r="X5" s="4"/>
      <c r="Y5" s="4">
        <v>36</v>
      </c>
      <c r="Z5" s="4"/>
      <c r="AA5" s="4">
        <f>Y5+W5+U5+S5+Q5+O5+K5+I5+G5+M5</f>
        <v>292</v>
      </c>
      <c r="AB5" s="3"/>
      <c r="AC5" s="17" t="s">
        <v>24</v>
      </c>
    </row>
    <row r="6" ht="15.75" spans="1:29">
      <c r="A6" s="3"/>
      <c r="B6" s="5"/>
      <c r="C6" s="4" t="s">
        <v>27</v>
      </c>
      <c r="D6" s="7" t="s">
        <v>70</v>
      </c>
      <c r="E6" s="9">
        <v>6</v>
      </c>
      <c r="F6" s="4"/>
      <c r="G6" s="4" t="s">
        <v>36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3"/>
      <c r="AC6" s="17" t="s">
        <v>37</v>
      </c>
    </row>
    <row r="7" ht="15.75" spans="1:29">
      <c r="A7" s="3"/>
      <c r="B7" s="5"/>
      <c r="C7" s="4" t="s">
        <v>29</v>
      </c>
      <c r="D7" s="7" t="s">
        <v>71</v>
      </c>
      <c r="E7" s="9">
        <v>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2"/>
      <c r="X7" s="4"/>
      <c r="Y7" s="12"/>
      <c r="Z7" s="4"/>
      <c r="AA7" s="4"/>
      <c r="AB7" s="3"/>
      <c r="AC7" s="17"/>
    </row>
    <row r="8" ht="15.75" spans="1:29">
      <c r="A8" s="3"/>
      <c r="B8" s="5"/>
      <c r="C8" s="4" t="s">
        <v>31</v>
      </c>
      <c r="D8" s="7" t="s">
        <v>72</v>
      </c>
      <c r="E8" s="9">
        <v>1</v>
      </c>
      <c r="F8" s="4"/>
      <c r="G8" s="4" t="s">
        <v>73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2"/>
      <c r="X8" s="4"/>
      <c r="Y8" s="12"/>
      <c r="Z8" s="4"/>
      <c r="AA8" s="4"/>
      <c r="AB8" s="3"/>
      <c r="AC8" s="17" t="s">
        <v>37</v>
      </c>
    </row>
    <row r="9" ht="15.75" spans="1:29">
      <c r="A9" s="3"/>
      <c r="B9" s="5"/>
      <c r="C9" s="3" t="s">
        <v>34</v>
      </c>
      <c r="D9" s="7" t="s">
        <v>74</v>
      </c>
      <c r="E9" s="9">
        <v>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2"/>
      <c r="X9" s="4"/>
      <c r="Y9" s="12"/>
      <c r="Z9" s="4"/>
      <c r="AA9" s="4"/>
      <c r="AB9" s="3"/>
      <c r="AC9" s="17"/>
    </row>
    <row r="10" ht="15.75" spans="1:29">
      <c r="A10" s="3" t="s">
        <v>38</v>
      </c>
      <c r="B10" s="5" t="s">
        <v>75</v>
      </c>
      <c r="C10" s="3" t="s">
        <v>22</v>
      </c>
      <c r="D10" s="7" t="s">
        <v>76</v>
      </c>
      <c r="E10" s="9">
        <v>7</v>
      </c>
      <c r="F10" s="3">
        <v>9</v>
      </c>
      <c r="G10" s="4">
        <v>39</v>
      </c>
      <c r="H10" s="4">
        <v>39</v>
      </c>
      <c r="I10" s="4">
        <v>35</v>
      </c>
      <c r="J10" s="4">
        <v>35</v>
      </c>
      <c r="K10" s="4">
        <v>23</v>
      </c>
      <c r="L10" s="4">
        <v>28</v>
      </c>
      <c r="M10" s="4">
        <v>33</v>
      </c>
      <c r="N10" s="4">
        <v>33</v>
      </c>
      <c r="O10" s="4">
        <v>29</v>
      </c>
      <c r="P10" s="4">
        <v>29</v>
      </c>
      <c r="Q10" s="4">
        <v>29</v>
      </c>
      <c r="R10" s="4">
        <v>29</v>
      </c>
      <c r="S10" s="4">
        <v>29</v>
      </c>
      <c r="T10" s="4">
        <v>29</v>
      </c>
      <c r="U10" s="4">
        <v>36</v>
      </c>
      <c r="V10" s="4">
        <v>36</v>
      </c>
      <c r="W10" s="12">
        <v>40</v>
      </c>
      <c r="X10" s="4">
        <v>40</v>
      </c>
      <c r="Y10" s="4"/>
      <c r="Z10" s="4"/>
      <c r="AA10" s="4">
        <f t="shared" ref="AA10:AA12" si="0">Y10+W10+U10+S10+Q10+O10+K10+I10+G10+M10</f>
        <v>293</v>
      </c>
      <c r="AB10" s="4">
        <f>X10+V10+T10+R10+P10+N10+L10+J10+H10</f>
        <v>298</v>
      </c>
      <c r="AC10" s="18" t="s">
        <v>24</v>
      </c>
    </row>
    <row r="11" ht="15.75" spans="1:29">
      <c r="A11" s="3"/>
      <c r="B11" s="5"/>
      <c r="C11" s="3" t="s">
        <v>25</v>
      </c>
      <c r="D11" s="7" t="s">
        <v>77</v>
      </c>
      <c r="E11" s="9">
        <v>2</v>
      </c>
      <c r="F11" s="3"/>
      <c r="G11" s="4">
        <v>39</v>
      </c>
      <c r="H11" s="4"/>
      <c r="I11" s="4">
        <v>35</v>
      </c>
      <c r="J11" s="4"/>
      <c r="K11" s="4">
        <v>28</v>
      </c>
      <c r="L11" s="4"/>
      <c r="M11" s="4">
        <v>33</v>
      </c>
      <c r="N11" s="4"/>
      <c r="O11" s="4">
        <v>29</v>
      </c>
      <c r="P11" s="4"/>
      <c r="Q11" s="4">
        <v>29</v>
      </c>
      <c r="R11" s="4"/>
      <c r="S11" s="4">
        <v>29</v>
      </c>
      <c r="T11" s="4"/>
      <c r="U11" s="4">
        <v>36</v>
      </c>
      <c r="V11" s="4"/>
      <c r="W11" s="12">
        <v>40</v>
      </c>
      <c r="X11" s="4"/>
      <c r="Y11" s="4"/>
      <c r="Z11" s="4"/>
      <c r="AA11" s="4">
        <f t="shared" si="0"/>
        <v>298</v>
      </c>
      <c r="AB11" s="4"/>
      <c r="AC11" s="17" t="s">
        <v>24</v>
      </c>
    </row>
    <row r="12" ht="15.75" spans="1:29">
      <c r="A12" s="3"/>
      <c r="B12" s="5"/>
      <c r="C12" s="3" t="s">
        <v>27</v>
      </c>
      <c r="D12" s="7" t="s">
        <v>78</v>
      </c>
      <c r="E12" s="9">
        <v>5</v>
      </c>
      <c r="F12" s="3"/>
      <c r="G12" s="4">
        <v>39</v>
      </c>
      <c r="H12" s="4"/>
      <c r="I12" s="4">
        <v>35</v>
      </c>
      <c r="J12" s="4"/>
      <c r="K12" s="4">
        <v>28</v>
      </c>
      <c r="L12" s="4"/>
      <c r="M12" s="4">
        <v>33</v>
      </c>
      <c r="N12" s="4"/>
      <c r="O12" s="4">
        <v>29</v>
      </c>
      <c r="P12" s="4"/>
      <c r="Q12" s="4">
        <v>21</v>
      </c>
      <c r="R12" s="4"/>
      <c r="S12" s="4">
        <v>29</v>
      </c>
      <c r="T12" s="4"/>
      <c r="U12" s="4">
        <v>36</v>
      </c>
      <c r="V12" s="4"/>
      <c r="W12" s="12">
        <v>40</v>
      </c>
      <c r="X12" s="4"/>
      <c r="Y12" s="4"/>
      <c r="Z12" s="4"/>
      <c r="AA12" s="4">
        <f t="shared" si="0"/>
        <v>290</v>
      </c>
      <c r="AB12" s="4"/>
      <c r="AC12" s="18" t="s">
        <v>24</v>
      </c>
    </row>
    <row r="13" ht="15.75" spans="1:29">
      <c r="A13" s="3"/>
      <c r="B13" s="5"/>
      <c r="C13" s="3" t="s">
        <v>29</v>
      </c>
      <c r="D13" s="7" t="s">
        <v>79</v>
      </c>
      <c r="E13" s="9">
        <v>1</v>
      </c>
      <c r="F13" s="3"/>
      <c r="G13" s="4" t="s">
        <v>36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"/>
      <c r="X13" s="4"/>
      <c r="Y13" s="4"/>
      <c r="Z13" s="4"/>
      <c r="AA13" s="4"/>
      <c r="AB13" s="4"/>
      <c r="AC13" s="17" t="s">
        <v>37</v>
      </c>
    </row>
    <row r="14" ht="15.75" spans="1:29">
      <c r="A14" s="3"/>
      <c r="B14" s="5"/>
      <c r="C14" s="3" t="s">
        <v>31</v>
      </c>
      <c r="D14" s="7" t="s">
        <v>80</v>
      </c>
      <c r="E14" s="9">
        <v>4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"/>
      <c r="X14" s="4"/>
      <c r="Y14" s="4"/>
      <c r="Z14" s="4"/>
      <c r="AA14" s="4"/>
      <c r="AB14" s="4"/>
      <c r="AC14" s="17"/>
    </row>
    <row r="15" ht="15.75" spans="1:29">
      <c r="A15" s="3"/>
      <c r="B15" s="5"/>
      <c r="C15" s="3" t="s">
        <v>34</v>
      </c>
      <c r="D15" s="7" t="s">
        <v>81</v>
      </c>
      <c r="E15" s="9">
        <v>3</v>
      </c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2"/>
      <c r="X15" s="4"/>
      <c r="Y15" s="4"/>
      <c r="Z15" s="4"/>
      <c r="AA15" s="4"/>
      <c r="AB15" s="4"/>
      <c r="AC15" s="17"/>
    </row>
    <row r="16" ht="15.75" spans="1:29">
      <c r="A16" s="3" t="s">
        <v>46</v>
      </c>
      <c r="B16" s="5" t="s">
        <v>39</v>
      </c>
      <c r="C16" s="3" t="s">
        <v>22</v>
      </c>
      <c r="D16" s="7" t="s">
        <v>82</v>
      </c>
      <c r="E16" s="9">
        <v>2</v>
      </c>
      <c r="F16" s="3">
        <v>9</v>
      </c>
      <c r="G16" s="4">
        <v>35</v>
      </c>
      <c r="H16" s="4">
        <v>35</v>
      </c>
      <c r="I16" s="4">
        <v>36</v>
      </c>
      <c r="J16" s="4">
        <v>36</v>
      </c>
      <c r="K16" s="4">
        <v>41</v>
      </c>
      <c r="L16" s="4">
        <v>41</v>
      </c>
      <c r="M16" s="4">
        <v>26</v>
      </c>
      <c r="N16" s="4">
        <v>36</v>
      </c>
      <c r="O16" s="4">
        <v>35</v>
      </c>
      <c r="P16" s="4">
        <v>35</v>
      </c>
      <c r="Q16" s="4">
        <v>35</v>
      </c>
      <c r="R16" s="4">
        <v>35</v>
      </c>
      <c r="S16" s="4">
        <v>36</v>
      </c>
      <c r="T16" s="4">
        <v>36</v>
      </c>
      <c r="U16" s="4">
        <v>42</v>
      </c>
      <c r="V16" s="4">
        <v>42</v>
      </c>
      <c r="W16" s="12">
        <v>31</v>
      </c>
      <c r="X16" s="4">
        <v>31</v>
      </c>
      <c r="Y16" s="4"/>
      <c r="Z16" s="4"/>
      <c r="AA16" s="4">
        <f t="shared" ref="AA16:AA25" si="1">Y16+W16+U16+S16+Q16+O16+K16+I16+G16+M16</f>
        <v>317</v>
      </c>
      <c r="AB16" s="4">
        <f>X16+V16+T16+R16+P16+N16+L16+J16+H16</f>
        <v>327</v>
      </c>
      <c r="AC16" s="18" t="s">
        <v>24</v>
      </c>
    </row>
    <row r="17" ht="15.75" spans="1:29">
      <c r="A17" s="3"/>
      <c r="B17" s="5"/>
      <c r="C17" s="3" t="s">
        <v>25</v>
      </c>
      <c r="D17" s="7" t="s">
        <v>83</v>
      </c>
      <c r="E17" s="10">
        <v>3</v>
      </c>
      <c r="F17" s="3"/>
      <c r="G17" s="3">
        <v>35</v>
      </c>
      <c r="H17" s="4"/>
      <c r="I17" s="4">
        <v>36</v>
      </c>
      <c r="J17" s="4"/>
      <c r="K17" s="4">
        <v>41</v>
      </c>
      <c r="L17" s="4"/>
      <c r="M17" s="4">
        <v>35</v>
      </c>
      <c r="N17" s="4"/>
      <c r="O17" s="4">
        <v>28</v>
      </c>
      <c r="P17" s="4"/>
      <c r="Q17" s="4">
        <v>35</v>
      </c>
      <c r="R17" s="4"/>
      <c r="S17" s="4">
        <v>36</v>
      </c>
      <c r="T17" s="4"/>
      <c r="U17" s="4">
        <v>42</v>
      </c>
      <c r="V17" s="4"/>
      <c r="W17" s="12">
        <v>31</v>
      </c>
      <c r="X17" s="4"/>
      <c r="Y17" s="4"/>
      <c r="Z17" s="4"/>
      <c r="AA17" s="4">
        <f t="shared" si="1"/>
        <v>319</v>
      </c>
      <c r="AB17" s="4"/>
      <c r="AC17" s="18" t="s">
        <v>24</v>
      </c>
    </row>
    <row r="18" ht="15.75" spans="1:29">
      <c r="A18" s="3"/>
      <c r="B18" s="5"/>
      <c r="C18" s="3" t="s">
        <v>27</v>
      </c>
      <c r="D18" s="7" t="s">
        <v>84</v>
      </c>
      <c r="E18" s="10">
        <v>6</v>
      </c>
      <c r="F18" s="3"/>
      <c r="G18" s="3">
        <v>0</v>
      </c>
      <c r="H18" s="4"/>
      <c r="I18" s="4">
        <v>5</v>
      </c>
      <c r="J18" s="4"/>
      <c r="K18" s="4">
        <v>14</v>
      </c>
      <c r="L18" s="4"/>
      <c r="M18" s="4">
        <v>36</v>
      </c>
      <c r="N18" s="4"/>
      <c r="O18" s="4">
        <v>35</v>
      </c>
      <c r="P18" s="4"/>
      <c r="Q18" s="4">
        <v>27</v>
      </c>
      <c r="R18" s="4"/>
      <c r="S18" s="4">
        <v>36</v>
      </c>
      <c r="T18" s="4"/>
      <c r="U18" s="4">
        <v>0</v>
      </c>
      <c r="V18" s="4"/>
      <c r="W18" s="12">
        <v>31</v>
      </c>
      <c r="X18" s="4"/>
      <c r="Y18" s="4"/>
      <c r="Z18" s="4"/>
      <c r="AA18" s="4">
        <f t="shared" si="1"/>
        <v>184</v>
      </c>
      <c r="AB18" s="4"/>
      <c r="AC18" s="18" t="s">
        <v>24</v>
      </c>
    </row>
    <row r="19" ht="15.75" spans="1:29">
      <c r="A19" s="3" t="s">
        <v>51</v>
      </c>
      <c r="B19" s="5" t="s">
        <v>61</v>
      </c>
      <c r="C19" s="3" t="s">
        <v>22</v>
      </c>
      <c r="D19" s="7" t="s">
        <v>85</v>
      </c>
      <c r="E19" s="9">
        <v>2</v>
      </c>
      <c r="F19" s="3">
        <v>10</v>
      </c>
      <c r="G19" s="4">
        <v>38</v>
      </c>
      <c r="H19" s="4">
        <v>38</v>
      </c>
      <c r="I19" s="4">
        <v>30</v>
      </c>
      <c r="J19" s="4">
        <v>30</v>
      </c>
      <c r="K19" s="4">
        <v>27</v>
      </c>
      <c r="L19" s="4">
        <v>27</v>
      </c>
      <c r="M19" s="4">
        <v>39</v>
      </c>
      <c r="N19" s="4">
        <v>39</v>
      </c>
      <c r="O19" s="4">
        <v>57</v>
      </c>
      <c r="P19" s="4">
        <v>57</v>
      </c>
      <c r="Q19" s="4">
        <v>28</v>
      </c>
      <c r="R19" s="4">
        <v>28</v>
      </c>
      <c r="S19" s="4">
        <v>38</v>
      </c>
      <c r="T19" s="4">
        <v>38</v>
      </c>
      <c r="U19" s="4">
        <v>60</v>
      </c>
      <c r="V19" s="4">
        <v>60</v>
      </c>
      <c r="W19" s="12">
        <v>29</v>
      </c>
      <c r="X19" s="4">
        <v>29</v>
      </c>
      <c r="Y19" s="4">
        <v>31</v>
      </c>
      <c r="Z19" s="4">
        <v>31</v>
      </c>
      <c r="AA19" s="4">
        <f t="shared" si="1"/>
        <v>377</v>
      </c>
      <c r="AB19" s="4">
        <f t="shared" ref="AB19:AB24" si="2">Z19+X19+V19+T19+R19+P19+N19+L19+J19+H19</f>
        <v>377</v>
      </c>
      <c r="AC19" s="18" t="s">
        <v>24</v>
      </c>
    </row>
    <row r="20" ht="15.75" spans="1:29">
      <c r="A20" s="3"/>
      <c r="B20" s="5"/>
      <c r="C20" s="3" t="s">
        <v>25</v>
      </c>
      <c r="D20" s="7" t="s">
        <v>86</v>
      </c>
      <c r="E20" s="9">
        <v>16</v>
      </c>
      <c r="F20" s="3"/>
      <c r="G20" s="4">
        <v>38</v>
      </c>
      <c r="H20" s="4"/>
      <c r="I20" s="4">
        <v>30</v>
      </c>
      <c r="J20" s="4"/>
      <c r="K20" s="4">
        <v>27</v>
      </c>
      <c r="L20" s="4"/>
      <c r="M20" s="4">
        <v>39</v>
      </c>
      <c r="N20" s="4"/>
      <c r="O20" s="4">
        <v>57</v>
      </c>
      <c r="P20" s="4"/>
      <c r="Q20" s="4">
        <v>28</v>
      </c>
      <c r="R20" s="4"/>
      <c r="S20" s="4">
        <v>38</v>
      </c>
      <c r="T20" s="4"/>
      <c r="U20" s="4">
        <v>60</v>
      </c>
      <c r="V20" s="4"/>
      <c r="W20" s="12">
        <v>29</v>
      </c>
      <c r="X20" s="4"/>
      <c r="Y20" s="4">
        <v>31</v>
      </c>
      <c r="Z20" s="4"/>
      <c r="AA20" s="4">
        <f t="shared" si="1"/>
        <v>377</v>
      </c>
      <c r="AB20" s="4"/>
      <c r="AC20" s="18" t="s">
        <v>24</v>
      </c>
    </row>
    <row r="21" ht="15.75" spans="1:29">
      <c r="A21" s="3"/>
      <c r="B21" s="5"/>
      <c r="C21" s="3" t="s">
        <v>27</v>
      </c>
      <c r="D21" s="7" t="s">
        <v>87</v>
      </c>
      <c r="E21" s="9">
        <v>4</v>
      </c>
      <c r="F21" s="3"/>
      <c r="G21" s="4">
        <v>38</v>
      </c>
      <c r="H21" s="4"/>
      <c r="I21" s="4">
        <v>30</v>
      </c>
      <c r="J21" s="4"/>
      <c r="K21" s="4">
        <v>27</v>
      </c>
      <c r="L21" s="4"/>
      <c r="M21" s="4">
        <v>39</v>
      </c>
      <c r="N21" s="4"/>
      <c r="O21" s="4">
        <v>57</v>
      </c>
      <c r="P21" s="4"/>
      <c r="Q21" s="4">
        <v>28</v>
      </c>
      <c r="R21" s="4"/>
      <c r="S21" s="4">
        <v>38</v>
      </c>
      <c r="T21" s="4"/>
      <c r="U21" s="4">
        <v>60</v>
      </c>
      <c r="V21" s="4"/>
      <c r="W21" s="12">
        <v>29</v>
      </c>
      <c r="X21" s="4"/>
      <c r="Y21" s="4">
        <v>31</v>
      </c>
      <c r="Z21" s="4"/>
      <c r="AA21" s="4">
        <f t="shared" si="1"/>
        <v>377</v>
      </c>
      <c r="AB21" s="4"/>
      <c r="AC21" s="18" t="s">
        <v>24</v>
      </c>
    </row>
    <row r="22" ht="15.75" spans="1:29">
      <c r="A22" s="3" t="s">
        <v>56</v>
      </c>
      <c r="B22" s="5" t="s">
        <v>52</v>
      </c>
      <c r="C22" s="8" t="s">
        <v>22</v>
      </c>
      <c r="D22" s="7" t="s">
        <v>88</v>
      </c>
      <c r="E22" s="10">
        <v>10</v>
      </c>
      <c r="F22" s="3">
        <v>10</v>
      </c>
      <c r="G22" s="4">
        <v>61</v>
      </c>
      <c r="H22" s="4">
        <v>61</v>
      </c>
      <c r="I22" s="4">
        <v>31</v>
      </c>
      <c r="J22" s="4">
        <v>31</v>
      </c>
      <c r="K22" s="4">
        <v>41</v>
      </c>
      <c r="L22" s="4">
        <v>41</v>
      </c>
      <c r="M22" s="4">
        <v>37</v>
      </c>
      <c r="N22" s="4">
        <v>37</v>
      </c>
      <c r="O22" s="4">
        <v>57</v>
      </c>
      <c r="P22" s="4">
        <v>57</v>
      </c>
      <c r="Q22" s="4">
        <v>30</v>
      </c>
      <c r="R22" s="4">
        <v>30</v>
      </c>
      <c r="S22" s="4">
        <v>29</v>
      </c>
      <c r="T22" s="4">
        <v>50</v>
      </c>
      <c r="U22" s="4">
        <v>36</v>
      </c>
      <c r="V22" s="4">
        <v>36</v>
      </c>
      <c r="W22" s="12">
        <v>57</v>
      </c>
      <c r="X22" s="4">
        <v>57</v>
      </c>
      <c r="Y22" s="4">
        <v>36</v>
      </c>
      <c r="Z22" s="4">
        <v>37</v>
      </c>
      <c r="AA22" s="4">
        <f t="shared" si="1"/>
        <v>415</v>
      </c>
      <c r="AB22" s="4">
        <f t="shared" si="2"/>
        <v>437</v>
      </c>
      <c r="AC22" s="18" t="s">
        <v>24</v>
      </c>
    </row>
    <row r="23" ht="15.75" spans="1:29">
      <c r="A23" s="3"/>
      <c r="B23" s="5"/>
      <c r="C23" s="8" t="s">
        <v>25</v>
      </c>
      <c r="D23" s="7" t="s">
        <v>89</v>
      </c>
      <c r="E23" s="10">
        <v>9</v>
      </c>
      <c r="F23" s="3"/>
      <c r="G23" s="4">
        <v>61</v>
      </c>
      <c r="H23" s="4"/>
      <c r="I23" s="4">
        <v>29</v>
      </c>
      <c r="J23" s="4"/>
      <c r="K23" s="4">
        <v>41</v>
      </c>
      <c r="L23" s="4"/>
      <c r="M23" s="4">
        <v>37</v>
      </c>
      <c r="N23" s="4"/>
      <c r="O23" s="4">
        <v>57</v>
      </c>
      <c r="P23" s="4"/>
      <c r="Q23" s="4">
        <v>27</v>
      </c>
      <c r="R23" s="4"/>
      <c r="S23" s="4">
        <v>28</v>
      </c>
      <c r="T23" s="4"/>
      <c r="U23" s="4">
        <v>34</v>
      </c>
      <c r="V23" s="4"/>
      <c r="W23" s="12">
        <v>57</v>
      </c>
      <c r="X23" s="4"/>
      <c r="Y23" s="4">
        <v>37</v>
      </c>
      <c r="Z23" s="4"/>
      <c r="AA23" s="4">
        <f t="shared" si="1"/>
        <v>408</v>
      </c>
      <c r="AB23" s="4"/>
      <c r="AC23" s="18" t="s">
        <v>24</v>
      </c>
    </row>
    <row r="24" ht="15.75" spans="1:29">
      <c r="A24" s="3" t="s">
        <v>60</v>
      </c>
      <c r="B24" s="5" t="s">
        <v>90</v>
      </c>
      <c r="C24" s="3" t="s">
        <v>22</v>
      </c>
      <c r="D24" s="7" t="s">
        <v>91</v>
      </c>
      <c r="E24" s="9">
        <v>14</v>
      </c>
      <c r="F24" s="3">
        <v>10</v>
      </c>
      <c r="G24" s="4">
        <v>38</v>
      </c>
      <c r="H24" s="4">
        <v>38</v>
      </c>
      <c r="I24" s="4">
        <v>52</v>
      </c>
      <c r="J24" s="4">
        <v>52</v>
      </c>
      <c r="K24" s="4">
        <v>29</v>
      </c>
      <c r="L24" s="4">
        <v>29</v>
      </c>
      <c r="M24" s="4">
        <v>39</v>
      </c>
      <c r="N24" s="4">
        <v>39</v>
      </c>
      <c r="O24" s="4">
        <v>52</v>
      </c>
      <c r="P24" s="4">
        <v>52</v>
      </c>
      <c r="Q24" s="4">
        <v>43</v>
      </c>
      <c r="R24" s="4">
        <v>43</v>
      </c>
      <c r="S24" s="4">
        <v>50</v>
      </c>
      <c r="T24" s="4">
        <v>50</v>
      </c>
      <c r="U24" s="4">
        <v>48</v>
      </c>
      <c r="V24" s="4">
        <v>48</v>
      </c>
      <c r="W24" s="4">
        <v>37</v>
      </c>
      <c r="X24" s="4">
        <v>37</v>
      </c>
      <c r="Y24" s="4">
        <v>40</v>
      </c>
      <c r="Z24" s="4">
        <v>40</v>
      </c>
      <c r="AA24" s="4">
        <f t="shared" si="1"/>
        <v>428</v>
      </c>
      <c r="AB24" s="4">
        <f t="shared" si="2"/>
        <v>428</v>
      </c>
      <c r="AC24" s="18" t="s">
        <v>24</v>
      </c>
    </row>
    <row r="25" ht="23" customHeight="1" spans="1:29">
      <c r="A25" s="3"/>
      <c r="B25" s="5"/>
      <c r="C25" s="3" t="s">
        <v>25</v>
      </c>
      <c r="D25" s="7" t="s">
        <v>92</v>
      </c>
      <c r="E25" s="9">
        <v>3</v>
      </c>
      <c r="F25" s="3"/>
      <c r="G25" s="4">
        <v>38</v>
      </c>
      <c r="H25" s="4"/>
      <c r="I25" s="4">
        <v>52</v>
      </c>
      <c r="J25" s="4"/>
      <c r="K25" s="4">
        <v>29</v>
      </c>
      <c r="L25" s="4"/>
      <c r="M25" s="4">
        <v>39</v>
      </c>
      <c r="N25" s="4"/>
      <c r="O25" s="4">
        <v>52</v>
      </c>
      <c r="P25" s="4"/>
      <c r="Q25" s="4">
        <v>43</v>
      </c>
      <c r="R25" s="4"/>
      <c r="S25" s="4">
        <v>50</v>
      </c>
      <c r="T25" s="4"/>
      <c r="U25" s="4">
        <v>46</v>
      </c>
      <c r="V25" s="4"/>
      <c r="W25" s="4">
        <v>25</v>
      </c>
      <c r="X25" s="4"/>
      <c r="Y25" s="4">
        <v>40</v>
      </c>
      <c r="Z25" s="4"/>
      <c r="AA25" s="4">
        <f t="shared" si="1"/>
        <v>414</v>
      </c>
      <c r="AB25" s="4"/>
      <c r="AC25" s="18" t="s">
        <v>24</v>
      </c>
    </row>
  </sheetData>
  <mergeCells count="109">
    <mergeCell ref="A1:AA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2:A3"/>
    <mergeCell ref="A4:A9"/>
    <mergeCell ref="A10:A15"/>
    <mergeCell ref="A16:A18"/>
    <mergeCell ref="A19:A21"/>
    <mergeCell ref="A22:A23"/>
    <mergeCell ref="A24:A25"/>
    <mergeCell ref="B2:B3"/>
    <mergeCell ref="B4:B9"/>
    <mergeCell ref="B10:B15"/>
    <mergeCell ref="B16:B18"/>
    <mergeCell ref="B19:B21"/>
    <mergeCell ref="B22:B23"/>
    <mergeCell ref="B24:B25"/>
    <mergeCell ref="C2:C3"/>
    <mergeCell ref="D2:D3"/>
    <mergeCell ref="E2:E3"/>
    <mergeCell ref="F2:F3"/>
    <mergeCell ref="F4:F9"/>
    <mergeCell ref="F10:F15"/>
    <mergeCell ref="F16:F18"/>
    <mergeCell ref="F19:F21"/>
    <mergeCell ref="F22:F23"/>
    <mergeCell ref="F24:F25"/>
    <mergeCell ref="G6:G7"/>
    <mergeCell ref="G8:G9"/>
    <mergeCell ref="G13:G15"/>
    <mergeCell ref="H4:H9"/>
    <mergeCell ref="H10:H15"/>
    <mergeCell ref="H16:H18"/>
    <mergeCell ref="H19:H21"/>
    <mergeCell ref="H22:H23"/>
    <mergeCell ref="H24:H25"/>
    <mergeCell ref="J4:J9"/>
    <mergeCell ref="J10:J15"/>
    <mergeCell ref="J16:J18"/>
    <mergeCell ref="J19:J21"/>
    <mergeCell ref="J22:J23"/>
    <mergeCell ref="J24:J25"/>
    <mergeCell ref="L4:L9"/>
    <mergeCell ref="L10:L15"/>
    <mergeCell ref="L16:L18"/>
    <mergeCell ref="L19:L21"/>
    <mergeCell ref="L22:L23"/>
    <mergeCell ref="L24:L25"/>
    <mergeCell ref="N4:N9"/>
    <mergeCell ref="N10:N15"/>
    <mergeCell ref="N16:N18"/>
    <mergeCell ref="N19:N21"/>
    <mergeCell ref="N22:N23"/>
    <mergeCell ref="N24:N25"/>
    <mergeCell ref="P4:P9"/>
    <mergeCell ref="P10:P15"/>
    <mergeCell ref="P16:P18"/>
    <mergeCell ref="P19:P21"/>
    <mergeCell ref="P22:P23"/>
    <mergeCell ref="P24:P25"/>
    <mergeCell ref="R4:R9"/>
    <mergeCell ref="R10:R15"/>
    <mergeCell ref="R16:R18"/>
    <mergeCell ref="R19:R21"/>
    <mergeCell ref="R22:R23"/>
    <mergeCell ref="R24:R25"/>
    <mergeCell ref="T4:T9"/>
    <mergeCell ref="T10:T15"/>
    <mergeCell ref="T16:T18"/>
    <mergeCell ref="T19:T21"/>
    <mergeCell ref="T22:T23"/>
    <mergeCell ref="T24:T25"/>
    <mergeCell ref="V4:V9"/>
    <mergeCell ref="V10:V15"/>
    <mergeCell ref="V16:V18"/>
    <mergeCell ref="V19:V21"/>
    <mergeCell ref="V22:V23"/>
    <mergeCell ref="V24:V25"/>
    <mergeCell ref="X4:X9"/>
    <mergeCell ref="X10:X15"/>
    <mergeCell ref="X16:X18"/>
    <mergeCell ref="X19:X21"/>
    <mergeCell ref="X22:X23"/>
    <mergeCell ref="X24:X25"/>
    <mergeCell ref="Z4:Z9"/>
    <mergeCell ref="Z10:Z15"/>
    <mergeCell ref="Z19:Z21"/>
    <mergeCell ref="Z22:Z23"/>
    <mergeCell ref="Z24:Z25"/>
    <mergeCell ref="AA2:AA3"/>
    <mergeCell ref="AB2:AB3"/>
    <mergeCell ref="AB4:AB9"/>
    <mergeCell ref="AB10:AB15"/>
    <mergeCell ref="AB16:AB18"/>
    <mergeCell ref="AB19:AB21"/>
    <mergeCell ref="AB22:AB23"/>
    <mergeCell ref="AB24:AB25"/>
    <mergeCell ref="AC2:AC3"/>
    <mergeCell ref="AC6:AC7"/>
    <mergeCell ref="AC8:AC9"/>
    <mergeCell ref="AC13:A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男排</vt:lpstr>
      <vt:lpstr>女排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zhy</dc:creator>
  <cp:lastModifiedBy>user</cp:lastModifiedBy>
  <dcterms:created xsi:type="dcterms:W3CDTF">2017-11-02T19:44:00Z</dcterms:created>
  <dcterms:modified xsi:type="dcterms:W3CDTF">2024-02-01T14:38:33Z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43A16408A2264B1DA33EC484B5F637E1_13</vt:lpwstr>
  </property>
</Properties>
</file>