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2040" windowHeight="1155" activeTab="1"/>
  </bookViews>
  <sheets>
    <sheet name="封面" sheetId="1" r:id="rId1"/>
    <sheet name="表1收支预算总表" sheetId="2" r:id="rId2"/>
    <sheet name="表2财政拨款支出" sheetId="3" r:id="rId3"/>
    <sheet name="表3三公支出" sheetId="4" r:id="rId4"/>
  </sheets>
  <definedNames>
    <definedName name="_xlnm.Print_Area" localSheetId="2">'表2财政拨款支出'!$A$1:$F$36</definedName>
    <definedName name="_xlnm.Print_Area" localSheetId="0">'封面'!$A$1:$L$37</definedName>
    <definedName name="_xlnm.Print_Titles" localSheetId="1">'表1收支预算总表'!$1:$4</definedName>
    <definedName name="_xlnm.Print_Titles" localSheetId="2">'表2财政拨款支出'!$1:$4</definedName>
    <definedName name="_xlnm.Print_Titles" localSheetId="0">'封面'!$1:$5</definedName>
  </definedNames>
  <calcPr fullCalcOnLoad="1"/>
</workbook>
</file>

<file path=xl/sharedStrings.xml><?xml version="1.0" encoding="utf-8"?>
<sst xmlns="http://schemas.openxmlformats.org/spreadsheetml/2006/main" count="154" uniqueCount="101">
  <si>
    <t>单位名称：</t>
  </si>
  <si>
    <t>2015年部门预算公开</t>
  </si>
  <si>
    <r>
      <t>表</t>
    </r>
    <r>
      <rPr>
        <b/>
        <sz val="16"/>
        <color indexed="8"/>
        <rFont val="Times New Roman"/>
        <family val="1"/>
      </rPr>
      <t>01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2015</t>
    </r>
    <r>
      <rPr>
        <b/>
        <sz val="16"/>
        <color indexed="8"/>
        <rFont val="宋体"/>
        <family val="0"/>
      </rPr>
      <t>年市级部门收支预算总表</t>
    </r>
  </si>
  <si>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</si>
  <si>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</si>
  <si>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出（按支出用途分）</t>
    </r>
  </si>
  <si>
    <r>
      <t>项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目</t>
    </r>
  </si>
  <si>
    <t>预算数</t>
  </si>
  <si>
    <t>一、基本支出</t>
  </si>
  <si>
    <t>二、项目支出</t>
  </si>
  <si>
    <t xml:space="preserve">     政府性基金预算</t>
  </si>
  <si>
    <t>三、事业单位经营支出</t>
  </si>
  <si>
    <t>四、事业单位对附属单位补助支出</t>
  </si>
  <si>
    <t>二、财政专户管理资金</t>
  </si>
  <si>
    <t>五、事业单位上缴上级支出</t>
  </si>
  <si>
    <t>三、其他资金</t>
  </si>
  <si>
    <t>用事业基金弥补收支差额</t>
  </si>
  <si>
    <t>结转下年</t>
  </si>
  <si>
    <t>上年结转</t>
  </si>
  <si>
    <t>收  入  总  计</t>
  </si>
  <si>
    <t>表02：2015年市级部门财政拨款支出预算表</t>
  </si>
  <si>
    <t>科目编码</t>
  </si>
  <si>
    <t>科目名称（至项级科目）</t>
  </si>
  <si>
    <t>合  计</t>
  </si>
  <si>
    <t>基本支出</t>
  </si>
  <si>
    <t>项目支出</t>
  </si>
  <si>
    <t>**</t>
  </si>
  <si>
    <t>合计</t>
  </si>
  <si>
    <t>2015年预算数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</si>
  <si>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</si>
  <si>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</si>
  <si>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</si>
  <si>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</si>
  <si>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</si>
  <si>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表03：2015年市级部门“三公”经费财政拨款预算表</t>
  </si>
  <si>
    <t>功能科目项名称</t>
  </si>
  <si>
    <t>预算数</t>
  </si>
  <si>
    <t>项目</t>
  </si>
  <si>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出（按支出功能分，至项级）</t>
    </r>
  </si>
  <si>
    <r>
      <rPr>
        <sz val="10"/>
        <color indexed="8"/>
        <rFont val="宋体"/>
        <family val="0"/>
      </rPr>
      <t>项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目</t>
    </r>
  </si>
  <si>
    <t>预算数</t>
  </si>
  <si>
    <t>本年收入合计</t>
  </si>
  <si>
    <t>本年支出合计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</si>
  <si>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总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</si>
  <si>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t>本年支出合计</t>
  </si>
  <si>
    <t>支  出  总  计</t>
  </si>
  <si>
    <t>一、财政拨款资金</t>
  </si>
  <si>
    <t>六、其他支出</t>
  </si>
  <si>
    <t>其中：一般公共预算</t>
  </si>
  <si>
    <t>备注</t>
  </si>
  <si>
    <t>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</si>
  <si>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</si>
  <si>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</si>
  <si>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</si>
  <si>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普通教育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</si>
  <si>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</si>
  <si>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</si>
  <si>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</si>
  <si>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</si>
  <si>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</si>
  <si>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</si>
  <si>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</si>
  <si>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</si>
  <si>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</si>
  <si>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</si>
  <si>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</si>
  <si>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</si>
  <si>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</si>
  <si>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</si>
  <si>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</si>
  <si>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</si>
  <si>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</si>
  <si>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</si>
  <si>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</si>
  <si>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</si>
  <si>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</si>
  <si>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</si>
  <si>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</si>
  <si>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>其他支出</t>
  </si>
  <si>
    <t xml:space="preserve">  其他政府性基金支出</t>
  </si>
  <si>
    <t xml:space="preserve">    其他政府性基金支出</t>
  </si>
  <si>
    <t>教育局</t>
  </si>
  <si>
    <t>部门名称：教育局</t>
  </si>
  <si>
    <t>205</t>
  </si>
  <si>
    <t xml:space="preserve">  01</t>
  </si>
  <si>
    <t xml:space="preserve">    01</t>
  </si>
  <si>
    <t xml:space="preserve">    02</t>
  </si>
  <si>
    <t xml:space="preserve">  02</t>
  </si>
  <si>
    <t xml:space="preserve">    04</t>
  </si>
  <si>
    <t xml:space="preserve">    99</t>
  </si>
  <si>
    <t xml:space="preserve">  03</t>
  </si>
  <si>
    <t xml:space="preserve">  04</t>
  </si>
  <si>
    <t xml:space="preserve">  07</t>
  </si>
  <si>
    <t xml:space="preserve">  09</t>
  </si>
  <si>
    <t xml:space="preserve">  99</t>
  </si>
  <si>
    <t>208</t>
  </si>
  <si>
    <t xml:space="preserve">  05</t>
  </si>
  <si>
    <t>210</t>
  </si>
  <si>
    <t xml:space="preserve">    03</t>
  </si>
  <si>
    <t>229</t>
  </si>
  <si>
    <t>部门名称：教育局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</si>
</sst>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.0000"/>
    <numFmt numFmtId="190" formatCode="#,##0.00;[Red]#,##0.00"/>
    <numFmt numFmtId="191" formatCode="#,##0.00_ ;[Red]\-#,##0.00\ "/>
    <numFmt numFmtId="192" formatCode="#,##0.00_);\(#,##0.00\)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24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191" fontId="8" fillId="0" borderId="0" xfId="0" applyNumberFormat="1" applyFont="1" applyAlignment="1">
      <alignment horizontal="right" vertical="center" wrapText="1"/>
    </xf>
    <xf numFmtId="191" fontId="8" fillId="0" borderId="10" xfId="0" applyNumberFormat="1" applyFont="1" applyBorder="1" applyAlignment="1">
      <alignment horizontal="centerContinuous" vertical="center" wrapText="1"/>
    </xf>
    <xf numFmtId="191" fontId="8" fillId="0" borderId="10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 vertical="center"/>
    </xf>
    <xf numFmtId="0" fontId="11" fillId="0" borderId="8" xfId="0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92" fontId="12" fillId="0" borderId="10" xfId="0" applyNumberFormat="1" applyFont="1" applyBorder="1" applyAlignment="1">
      <alignment horizontal="center" vertical="center" wrapText="1"/>
    </xf>
    <xf numFmtId="192" fontId="12" fillId="0" borderId="10" xfId="0" applyNumberFormat="1" applyFont="1" applyBorder="1" applyAlignment="1">
      <alignment horizontal="right" vertical="center" wrapText="1"/>
    </xf>
    <xf numFmtId="192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11" fillId="0" borderId="11" xfId="0" applyNumberFormat="1" applyFont="1" applyFill="1" applyBorder="1" applyAlignment="1">
      <alignment horizontal="left" vertical="center"/>
    </xf>
    <xf numFmtId="192" fontId="11" fillId="0" borderId="11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192" fontId="8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192" fontId="12" fillId="0" borderId="10" xfId="0" applyNumberFormat="1" applyFont="1" applyFill="1" applyBorder="1" applyAlignment="1">
      <alignment horizontal="right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192" fontId="11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192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2" fontId="11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2" width="22.125" style="0" customWidth="1"/>
    <col min="3" max="3" width="57.375" style="0" customWidth="1"/>
    <col min="4" max="4" width="20.625" style="0" customWidth="1"/>
    <col min="6" max="6" width="13.125" style="0" bestFit="1" customWidth="1"/>
    <col min="10" max="10" width="25.75390625" style="0" customWidth="1"/>
    <col min="11" max="12" width="25.375" style="0" hidden="1" customWidth="1"/>
    <col min="13" max="13" width="23.125" style="0" customWidth="1"/>
    <col min="15" max="15" width="18.625" style="0" customWidth="1"/>
  </cols>
  <sheetData>
    <row r="1" spans="1:1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9.25" customHeight="1">
      <c r="A3" s="3" t="s">
        <v>1</v>
      </c>
      <c r="B3" s="4"/>
      <c r="C3" s="4"/>
      <c r="D3" s="4"/>
      <c r="G3" s="2"/>
      <c r="H3" s="2"/>
      <c r="I3" s="2"/>
      <c r="J3" s="2"/>
      <c r="K3" s="2"/>
      <c r="L3" s="1"/>
    </row>
    <row r="4" spans="1:12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 customHeight="1">
      <c r="A5" s="1"/>
      <c r="B5" s="1"/>
      <c r="C5" s="1"/>
      <c r="D5" s="1"/>
      <c r="E5" s="1"/>
      <c r="F5" s="1"/>
      <c r="G5" s="1"/>
      <c r="H5" s="1"/>
      <c r="I5" s="1"/>
      <c r="K5" s="26" t="s">
        <v>35</v>
      </c>
      <c r="L5" s="18" t="s">
        <v>36</v>
      </c>
    </row>
    <row r="6" spans="1:12" s="25" customFormat="1" ht="42.75" customHeight="1">
      <c r="A6" s="33"/>
      <c r="B6" s="34" t="s">
        <v>0</v>
      </c>
      <c r="C6" s="35" t="s">
        <v>81</v>
      </c>
      <c r="D6" s="36"/>
      <c r="E6" s="36"/>
      <c r="F6" s="37"/>
      <c r="G6" s="37"/>
      <c r="K6" s="38" t="s">
        <v>27</v>
      </c>
      <c r="L6" s="39">
        <v>166475.31</v>
      </c>
    </row>
    <row r="7" spans="3:12" ht="42.75" customHeight="1">
      <c r="C7" s="1"/>
      <c r="D7" s="1"/>
      <c r="E7" s="1"/>
      <c r="K7" s="38" t="s">
        <v>50</v>
      </c>
      <c r="L7" s="39">
        <v>140790.1</v>
      </c>
    </row>
    <row r="8" spans="3:12" ht="42.75" customHeight="1">
      <c r="C8" s="1"/>
      <c r="D8" s="1"/>
      <c r="E8" s="1"/>
      <c r="F8" s="25"/>
      <c r="G8" s="25"/>
      <c r="K8" s="38" t="s">
        <v>51</v>
      </c>
      <c r="L8" s="39">
        <v>4137.09</v>
      </c>
    </row>
    <row r="9" spans="3:12" ht="42.75" customHeight="1">
      <c r="C9" s="1"/>
      <c r="D9" s="1"/>
      <c r="E9" s="1"/>
      <c r="F9" s="1"/>
      <c r="G9" s="1"/>
      <c r="K9" s="38" t="s">
        <v>52</v>
      </c>
      <c r="L9" s="39">
        <v>1774.7</v>
      </c>
    </row>
    <row r="10" spans="3:12" ht="42.75" customHeight="1">
      <c r="C10" s="1"/>
      <c r="D10" s="1"/>
      <c r="E10" s="1"/>
      <c r="F10" s="1"/>
      <c r="G10" s="1"/>
      <c r="K10" s="38" t="s">
        <v>53</v>
      </c>
      <c r="L10" s="39">
        <v>2362.39</v>
      </c>
    </row>
    <row r="11" spans="1:12" ht="42.75" customHeight="1">
      <c r="A11" s="1"/>
      <c r="B11" s="1"/>
      <c r="C11" s="1"/>
      <c r="D11" s="1"/>
      <c r="E11" s="1"/>
      <c r="F11" s="1"/>
      <c r="G11" s="1"/>
      <c r="K11" s="38" t="s">
        <v>54</v>
      </c>
      <c r="L11" s="39">
        <v>82122.31</v>
      </c>
    </row>
    <row r="12" spans="1:12" ht="4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8" t="s">
        <v>55</v>
      </c>
      <c r="L12" s="39">
        <v>76923.75</v>
      </c>
    </row>
    <row r="13" spans="1:12" ht="4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8" t="s">
        <v>56</v>
      </c>
      <c r="L13" s="39">
        <v>5198.56</v>
      </c>
    </row>
    <row r="14" spans="1:12" ht="4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8" t="s">
        <v>57</v>
      </c>
      <c r="L14" s="39">
        <v>39161.31</v>
      </c>
    </row>
    <row r="15" spans="1:12" ht="4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8" t="s">
        <v>58</v>
      </c>
      <c r="L15" s="39">
        <v>38478.46</v>
      </c>
    </row>
    <row r="16" spans="1:12" ht="4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8" t="s">
        <v>59</v>
      </c>
      <c r="L16" s="39">
        <v>682.85</v>
      </c>
    </row>
    <row r="17" spans="1:12" ht="4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38" t="s">
        <v>60</v>
      </c>
      <c r="L17" s="39">
        <v>324.87</v>
      </c>
    </row>
    <row r="18" spans="1:12" ht="4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8" t="s">
        <v>61</v>
      </c>
      <c r="L18" s="39">
        <v>324.87</v>
      </c>
    </row>
    <row r="19" spans="1:12" ht="4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38" t="s">
        <v>62</v>
      </c>
      <c r="L19" s="39">
        <v>4367.87</v>
      </c>
    </row>
    <row r="20" spans="1:12" ht="4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38" t="s">
        <v>63</v>
      </c>
      <c r="L20" s="39">
        <v>2432.29</v>
      </c>
    </row>
    <row r="21" spans="1:12" ht="4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38" t="s">
        <v>64</v>
      </c>
      <c r="L21" s="39">
        <v>1935.58</v>
      </c>
    </row>
    <row r="22" spans="1:12" ht="4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38" t="s">
        <v>65</v>
      </c>
      <c r="L22" s="39">
        <v>1555</v>
      </c>
    </row>
    <row r="23" spans="1:12" ht="4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38" t="s">
        <v>66</v>
      </c>
      <c r="L23" s="39">
        <v>1555</v>
      </c>
    </row>
    <row r="24" spans="1:12" ht="4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38" t="s">
        <v>67</v>
      </c>
      <c r="L24" s="39">
        <v>9121.65</v>
      </c>
    </row>
    <row r="25" spans="1:12" ht="4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38" t="s">
        <v>68</v>
      </c>
      <c r="L25" s="39">
        <v>9121.65</v>
      </c>
    </row>
    <row r="26" spans="1:12" ht="4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38" t="s">
        <v>69</v>
      </c>
      <c r="L26" s="39">
        <v>20092.27</v>
      </c>
    </row>
    <row r="27" spans="1:12" ht="4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8" t="s">
        <v>70</v>
      </c>
      <c r="L27" s="39">
        <v>20092.27</v>
      </c>
    </row>
    <row r="28" spans="1:12" ht="4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38" t="s">
        <v>71</v>
      </c>
      <c r="L28" s="39">
        <v>936.82</v>
      </c>
    </row>
    <row r="29" spans="1:12" ht="4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38" t="s">
        <v>72</v>
      </c>
      <c r="L29" s="39">
        <v>19155.45</v>
      </c>
    </row>
    <row r="30" spans="1:12" ht="4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38" t="s">
        <v>73</v>
      </c>
      <c r="L30" s="39">
        <v>5462.94</v>
      </c>
    </row>
    <row r="31" spans="1:12" ht="4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38" t="s">
        <v>74</v>
      </c>
      <c r="L31" s="39">
        <v>5462.94</v>
      </c>
    </row>
    <row r="32" spans="1:12" ht="4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38" t="s">
        <v>75</v>
      </c>
      <c r="L32" s="39">
        <v>39.63</v>
      </c>
    </row>
    <row r="33" spans="1:12" ht="4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38" t="s">
        <v>76</v>
      </c>
      <c r="L33" s="39">
        <v>1911.43</v>
      </c>
    </row>
    <row r="34" spans="1:12" ht="4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38" t="s">
        <v>77</v>
      </c>
      <c r="L34" s="39">
        <v>3511.88</v>
      </c>
    </row>
    <row r="35" spans="1:12" ht="4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38" t="s">
        <v>78</v>
      </c>
      <c r="L35" s="39">
        <v>130</v>
      </c>
    </row>
    <row r="36" spans="1:12" ht="4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38" t="s">
        <v>79</v>
      </c>
      <c r="L36" s="39">
        <v>130</v>
      </c>
    </row>
    <row r="37" spans="1:12" ht="4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38" t="s">
        <v>80</v>
      </c>
      <c r="L37" s="39">
        <v>130</v>
      </c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tabSelected="1" zoomScalePageLayoutView="0" workbookViewId="0" topLeftCell="A1">
      <selection activeCell="A4" sqref="A4"/>
    </sheetView>
  </sheetViews>
  <sheetFormatPr defaultColWidth="9.00390625" defaultRowHeight="14.25"/>
  <cols>
    <col min="1" max="1" width="18.625" style="0" customWidth="1"/>
    <col min="2" max="2" width="10.25390625" style="0" customWidth="1"/>
    <col min="3" max="3" width="16.125" style="22" bestFit="1" customWidth="1"/>
    <col min="4" max="4" width="11.25390625" style="22" customWidth="1"/>
    <col min="5" max="5" width="17.625" style="0" customWidth="1"/>
    <col min="6" max="6" width="10.375" style="0" customWidth="1"/>
  </cols>
  <sheetData>
    <row r="1" spans="1:6" ht="21" customHeight="1">
      <c r="A1" s="59" t="s">
        <v>2</v>
      </c>
      <c r="B1" s="60"/>
      <c r="C1" s="60"/>
      <c r="D1" s="60"/>
      <c r="E1" s="60"/>
      <c r="F1" s="60"/>
    </row>
    <row r="2" spans="1:6" ht="24.75" customHeight="1">
      <c r="A2" s="48" t="s">
        <v>82</v>
      </c>
      <c r="B2" s="5"/>
      <c r="C2" s="19"/>
      <c r="D2" s="19"/>
      <c r="E2" s="6"/>
      <c r="F2" s="7" t="s">
        <v>3</v>
      </c>
    </row>
    <row r="3" spans="1:6" ht="14.25" customHeight="1">
      <c r="A3" s="8" t="s">
        <v>4</v>
      </c>
      <c r="B3" s="9"/>
      <c r="C3" s="20" t="s">
        <v>38</v>
      </c>
      <c r="D3" s="20"/>
      <c r="E3" s="8" t="s">
        <v>5</v>
      </c>
      <c r="F3" s="9"/>
    </row>
    <row r="4" spans="1:6" ht="18" customHeight="1">
      <c r="A4" s="10" t="s">
        <v>6</v>
      </c>
      <c r="B4" s="11" t="s">
        <v>7</v>
      </c>
      <c r="C4" s="21" t="s">
        <v>39</v>
      </c>
      <c r="D4" s="27" t="s">
        <v>40</v>
      </c>
      <c r="E4" s="10" t="s">
        <v>6</v>
      </c>
      <c r="F4" s="11" t="s">
        <v>7</v>
      </c>
    </row>
    <row r="5" spans="1:7" s="25" customFormat="1" ht="18" customHeight="1">
      <c r="A5" s="40" t="s">
        <v>46</v>
      </c>
      <c r="B5" s="52">
        <v>162895.25</v>
      </c>
      <c r="C5" s="41" t="str">
        <f>'封面'!K6</f>
        <v>合计</v>
      </c>
      <c r="D5" s="52">
        <f>'封面'!L6</f>
        <v>166475.31</v>
      </c>
      <c r="E5" s="40" t="s">
        <v>8</v>
      </c>
      <c r="F5" s="52">
        <v>107936.48</v>
      </c>
      <c r="G5" s="42"/>
    </row>
    <row r="6" spans="1:6" s="25" customFormat="1" ht="18" customHeight="1">
      <c r="A6" s="40" t="s">
        <v>48</v>
      </c>
      <c r="B6" s="52">
        <v>162765.25</v>
      </c>
      <c r="C6" s="41" t="str">
        <f>'封面'!K7</f>
        <v>教育支出</v>
      </c>
      <c r="D6" s="52">
        <f>'封面'!L7</f>
        <v>140790.1</v>
      </c>
      <c r="E6" s="40" t="s">
        <v>9</v>
      </c>
      <c r="F6" s="52">
        <v>58538.83</v>
      </c>
    </row>
    <row r="7" spans="1:6" s="25" customFormat="1" ht="18" customHeight="1">
      <c r="A7" s="40" t="s">
        <v>10</v>
      </c>
      <c r="B7" s="52">
        <v>130</v>
      </c>
      <c r="C7" s="41" t="str">
        <f>'封面'!K8</f>
        <v>  教育管理事务</v>
      </c>
      <c r="D7" s="52">
        <f>'封面'!L8</f>
        <v>4137.09</v>
      </c>
      <c r="E7" s="40" t="s">
        <v>11</v>
      </c>
      <c r="F7" s="52">
        <v>0</v>
      </c>
    </row>
    <row r="8" spans="1:6" s="25" customFormat="1" ht="24.75" customHeight="1">
      <c r="A8" s="40"/>
      <c r="B8" s="52"/>
      <c r="C8" s="41" t="str">
        <f>'封面'!K9</f>
        <v>    行政运行（教育管理事务）</v>
      </c>
      <c r="D8" s="52">
        <f>'封面'!L9</f>
        <v>1774.7</v>
      </c>
      <c r="E8" s="40" t="s">
        <v>12</v>
      </c>
      <c r="F8" s="52">
        <v>0</v>
      </c>
    </row>
    <row r="9" spans="1:6" s="25" customFormat="1" ht="30" customHeight="1">
      <c r="A9" s="40" t="s">
        <v>13</v>
      </c>
      <c r="B9" s="52">
        <v>3560.06</v>
      </c>
      <c r="C9" s="41" t="str">
        <f>'封面'!K10</f>
        <v>    一般行政管理事务（教育管理事务）</v>
      </c>
      <c r="D9" s="52">
        <f>'封面'!L10</f>
        <v>2362.39</v>
      </c>
      <c r="E9" s="40" t="s">
        <v>14</v>
      </c>
      <c r="F9" s="52">
        <v>0</v>
      </c>
    </row>
    <row r="10" spans="1:6" s="25" customFormat="1" ht="18" customHeight="1">
      <c r="A10" s="40" t="s">
        <v>15</v>
      </c>
      <c r="B10" s="52">
        <v>20</v>
      </c>
      <c r="C10" s="41" t="str">
        <f>'封面'!K11</f>
        <v>  普通教育</v>
      </c>
      <c r="D10" s="52">
        <f>'封面'!L11</f>
        <v>82122.31</v>
      </c>
      <c r="E10" s="40" t="s">
        <v>47</v>
      </c>
      <c r="F10" s="52">
        <v>0</v>
      </c>
    </row>
    <row r="11" spans="1:6" ht="18" customHeight="1">
      <c r="A11" s="12"/>
      <c r="B11" s="52"/>
      <c r="C11" s="31" t="str">
        <f>'封面'!K12</f>
        <v>    高中教育</v>
      </c>
      <c r="D11" s="52">
        <f>'封面'!L12</f>
        <v>76923.75</v>
      </c>
      <c r="E11" s="12"/>
      <c r="F11" s="52"/>
    </row>
    <row r="12" spans="1:6" ht="18" customHeight="1">
      <c r="A12" s="12"/>
      <c r="B12" s="52"/>
      <c r="C12" s="31" t="str">
        <f>'封面'!K13</f>
        <v>    其他普通教育支出</v>
      </c>
      <c r="D12" s="52">
        <f>'封面'!L13</f>
        <v>5198.56</v>
      </c>
      <c r="E12" s="12"/>
      <c r="F12" s="52"/>
    </row>
    <row r="13" spans="1:6" ht="18" customHeight="1">
      <c r="A13" s="12"/>
      <c r="B13" s="52"/>
      <c r="C13" s="31" t="str">
        <f>'封面'!K14</f>
        <v>  职业教育</v>
      </c>
      <c r="D13" s="52">
        <f>'封面'!L14</f>
        <v>39161.31</v>
      </c>
      <c r="E13" s="12"/>
      <c r="F13" s="52"/>
    </row>
    <row r="14" spans="1:6" ht="18" customHeight="1">
      <c r="A14" s="12"/>
      <c r="B14" s="52"/>
      <c r="C14" s="31" t="str">
        <f>'封面'!K15</f>
        <v>    职业高中教育</v>
      </c>
      <c r="D14" s="52">
        <f>'封面'!L15</f>
        <v>38478.46</v>
      </c>
      <c r="E14" s="12"/>
      <c r="F14" s="52"/>
    </row>
    <row r="15" spans="1:6" ht="18" customHeight="1">
      <c r="A15" s="12"/>
      <c r="B15" s="52"/>
      <c r="C15" s="31" t="str">
        <f>'封面'!K16</f>
        <v>    其他职业教育支出</v>
      </c>
      <c r="D15" s="52">
        <f>'封面'!L16</f>
        <v>682.85</v>
      </c>
      <c r="E15" s="12"/>
      <c r="F15" s="52"/>
    </row>
    <row r="16" spans="1:6" ht="18" customHeight="1">
      <c r="A16" s="12"/>
      <c r="B16" s="52"/>
      <c r="C16" s="31" t="str">
        <f>'封面'!K17</f>
        <v>  成人教育</v>
      </c>
      <c r="D16" s="52">
        <f>'封面'!L17</f>
        <v>324.87</v>
      </c>
      <c r="E16" s="13"/>
      <c r="F16" s="52"/>
    </row>
    <row r="17" spans="1:6" ht="18" customHeight="1">
      <c r="A17" s="12"/>
      <c r="B17" s="52"/>
      <c r="C17" s="31" t="str">
        <f>'封面'!K18</f>
        <v>    其他成人教育支出</v>
      </c>
      <c r="D17" s="52">
        <f>'封面'!L18</f>
        <v>324.87</v>
      </c>
      <c r="E17" s="13"/>
      <c r="F17" s="52"/>
    </row>
    <row r="18" spans="1:6" ht="18" customHeight="1">
      <c r="A18" s="12"/>
      <c r="B18" s="52"/>
      <c r="C18" s="31" t="str">
        <f>'封面'!K19</f>
        <v>  特殊教育</v>
      </c>
      <c r="D18" s="52">
        <f>'封面'!L19</f>
        <v>4367.87</v>
      </c>
      <c r="E18" s="13"/>
      <c r="F18" s="52"/>
    </row>
    <row r="19" spans="1:6" ht="18" customHeight="1">
      <c r="A19" s="12"/>
      <c r="B19" s="52"/>
      <c r="C19" s="31" t="str">
        <f>'封面'!K20</f>
        <v>    特殊学校教育</v>
      </c>
      <c r="D19" s="52">
        <f>'封面'!L20</f>
        <v>2432.29</v>
      </c>
      <c r="E19" s="13"/>
      <c r="F19" s="52"/>
    </row>
    <row r="20" spans="1:6" ht="18" customHeight="1">
      <c r="A20" s="12"/>
      <c r="B20" s="52"/>
      <c r="C20" s="31" t="str">
        <f>'封面'!K21</f>
        <v>    工读学校教育</v>
      </c>
      <c r="D20" s="52">
        <f>'封面'!L21</f>
        <v>1935.58</v>
      </c>
      <c r="E20" s="13"/>
      <c r="F20" s="52"/>
    </row>
    <row r="21" spans="1:6" ht="27.75" customHeight="1">
      <c r="A21" s="12"/>
      <c r="B21" s="52"/>
      <c r="C21" s="31" t="str">
        <f>'封面'!K22</f>
        <v>  教育费附加安排的支出</v>
      </c>
      <c r="D21" s="52">
        <f>'封面'!L22</f>
        <v>1555</v>
      </c>
      <c r="E21" s="13"/>
      <c r="F21" s="52"/>
    </row>
    <row r="22" spans="1:6" ht="30.75" customHeight="1">
      <c r="A22" s="12"/>
      <c r="B22" s="52"/>
      <c r="C22" s="31" t="str">
        <f>'封面'!K23</f>
        <v>    其他教育费附加安排的支出</v>
      </c>
      <c r="D22" s="52">
        <f>'封面'!L23</f>
        <v>1555</v>
      </c>
      <c r="E22" s="13"/>
      <c r="F22" s="52"/>
    </row>
    <row r="23" spans="1:6" ht="18" customHeight="1">
      <c r="A23" s="12"/>
      <c r="B23" s="52"/>
      <c r="C23" s="31" t="str">
        <f>'封面'!K24</f>
        <v>  其他教育支出</v>
      </c>
      <c r="D23" s="52">
        <f>'封面'!L24</f>
        <v>9121.65</v>
      </c>
      <c r="E23" s="13"/>
      <c r="F23" s="52"/>
    </row>
    <row r="24" spans="1:6" ht="18" customHeight="1">
      <c r="A24" s="12"/>
      <c r="B24" s="52"/>
      <c r="C24" s="31" t="str">
        <f>'封面'!K25</f>
        <v>    其他教育支出</v>
      </c>
      <c r="D24" s="52">
        <f>'封面'!L25</f>
        <v>9121.65</v>
      </c>
      <c r="E24" s="13"/>
      <c r="F24" s="52"/>
    </row>
    <row r="25" spans="1:6" ht="18" customHeight="1">
      <c r="A25" s="12"/>
      <c r="B25" s="52"/>
      <c r="C25" s="31" t="str">
        <f>'封面'!K26</f>
        <v>社会保障和就业支出</v>
      </c>
      <c r="D25" s="52">
        <f>'封面'!L26</f>
        <v>20092.27</v>
      </c>
      <c r="E25" s="13"/>
      <c r="F25" s="52"/>
    </row>
    <row r="26" spans="1:6" ht="23.25" customHeight="1">
      <c r="A26" s="12"/>
      <c r="B26" s="52"/>
      <c r="C26" s="31" t="str">
        <f>'封面'!K27</f>
        <v>  行政事业单位离退休</v>
      </c>
      <c r="D26" s="52">
        <f>'封面'!L27</f>
        <v>20092.27</v>
      </c>
      <c r="E26" s="13"/>
      <c r="F26" s="52"/>
    </row>
    <row r="27" spans="1:6" ht="27" customHeight="1">
      <c r="A27" s="12"/>
      <c r="B27" s="52"/>
      <c r="C27" s="31" t="str">
        <f>'封面'!K28</f>
        <v>    归口管理的行政单位离退休</v>
      </c>
      <c r="D27" s="52">
        <f>'封面'!L28</f>
        <v>936.82</v>
      </c>
      <c r="E27" s="13"/>
      <c r="F27" s="52"/>
    </row>
    <row r="28" spans="1:6" ht="26.25" customHeight="1">
      <c r="A28" s="12"/>
      <c r="B28" s="52"/>
      <c r="C28" s="31" t="str">
        <f>'封面'!K29</f>
        <v>    事业单位离退休</v>
      </c>
      <c r="D28" s="52">
        <f>'封面'!L29</f>
        <v>19155.45</v>
      </c>
      <c r="E28" s="13"/>
      <c r="F28" s="52"/>
    </row>
    <row r="29" spans="1:6" ht="28.5" customHeight="1">
      <c r="A29" s="12"/>
      <c r="B29" s="52"/>
      <c r="C29" s="31" t="str">
        <f>'封面'!K30</f>
        <v>医疗卫生与计划生育支出</v>
      </c>
      <c r="D29" s="52">
        <f>'封面'!L30</f>
        <v>5462.94</v>
      </c>
      <c r="E29" s="13"/>
      <c r="F29" s="52"/>
    </row>
    <row r="30" spans="1:6" ht="18" customHeight="1">
      <c r="A30" s="12"/>
      <c r="B30" s="52"/>
      <c r="C30" s="31" t="str">
        <f>'封面'!K31</f>
        <v>  医疗保障</v>
      </c>
      <c r="D30" s="52">
        <f>'封面'!L31</f>
        <v>5462.94</v>
      </c>
      <c r="E30" s="13"/>
      <c r="F30" s="52"/>
    </row>
    <row r="31" spans="1:6" ht="18" customHeight="1">
      <c r="A31" s="12"/>
      <c r="B31" s="52"/>
      <c r="C31" s="31" t="str">
        <f>'封面'!K32</f>
        <v>    行政单位医疗</v>
      </c>
      <c r="D31" s="52">
        <f>'封面'!L32</f>
        <v>39.63</v>
      </c>
      <c r="E31" s="13"/>
      <c r="F31" s="52"/>
    </row>
    <row r="32" spans="1:6" ht="18" customHeight="1">
      <c r="A32" s="12"/>
      <c r="B32" s="52"/>
      <c r="C32" s="31" t="str">
        <f>'封面'!K33</f>
        <v>    事业单位医疗</v>
      </c>
      <c r="D32" s="52">
        <f>'封面'!L33</f>
        <v>1911.43</v>
      </c>
      <c r="E32" s="13"/>
      <c r="F32" s="52"/>
    </row>
    <row r="33" spans="1:6" ht="18" customHeight="1">
      <c r="A33" s="12"/>
      <c r="B33" s="52"/>
      <c r="C33" s="31" t="str">
        <f>'封面'!K34</f>
        <v>    公务员医疗补助</v>
      </c>
      <c r="D33" s="52">
        <f>'封面'!L34</f>
        <v>3511.88</v>
      </c>
      <c r="E33" s="13"/>
      <c r="F33" s="52"/>
    </row>
    <row r="34" spans="1:6" ht="18" customHeight="1">
      <c r="A34" s="12"/>
      <c r="B34" s="52"/>
      <c r="C34" s="31" t="str">
        <f>'封面'!K35</f>
        <v>其他支出</v>
      </c>
      <c r="D34" s="52">
        <f>'封面'!L35</f>
        <v>130</v>
      </c>
      <c r="E34" s="13"/>
      <c r="F34" s="52"/>
    </row>
    <row r="35" spans="1:6" ht="23.25" customHeight="1">
      <c r="A35" s="12"/>
      <c r="B35" s="52"/>
      <c r="C35" s="31" t="str">
        <f>'封面'!K36</f>
        <v>  其他政府性基金支出</v>
      </c>
      <c r="D35" s="52">
        <f>'封面'!L36</f>
        <v>130</v>
      </c>
      <c r="E35" s="13"/>
      <c r="F35" s="52"/>
    </row>
    <row r="36" spans="1:6" ht="29.25" customHeight="1">
      <c r="A36" s="12"/>
      <c r="B36" s="52"/>
      <c r="C36" s="31" t="str">
        <f>'封面'!K37</f>
        <v>    其他政府性基金支出</v>
      </c>
      <c r="D36" s="52">
        <f>'封面'!L37</f>
        <v>130</v>
      </c>
      <c r="E36" s="13"/>
      <c r="F36" s="52"/>
    </row>
    <row r="37" spans="1:6" ht="14.25">
      <c r="A37" s="28" t="s">
        <v>41</v>
      </c>
      <c r="B37" s="52">
        <f>B5+B9+B10</f>
        <v>166475.31</v>
      </c>
      <c r="C37" s="30" t="s">
        <v>44</v>
      </c>
      <c r="D37" s="52">
        <f>D5</f>
        <v>166475.31</v>
      </c>
      <c r="E37" s="29" t="s">
        <v>42</v>
      </c>
      <c r="F37" s="52">
        <f>F5+F6+F7+F8+F9+F10</f>
        <v>166475.31</v>
      </c>
    </row>
    <row r="38" spans="1:6" s="25" customFormat="1" ht="22.5" customHeight="1">
      <c r="A38" s="43" t="s">
        <v>16</v>
      </c>
      <c r="B38" s="52">
        <v>0</v>
      </c>
      <c r="C38" s="44"/>
      <c r="D38" s="52"/>
      <c r="E38" s="45" t="s">
        <v>17</v>
      </c>
      <c r="F38" s="52"/>
    </row>
    <row r="39" spans="1:6" ht="18.75" customHeight="1">
      <c r="A39" s="13" t="s">
        <v>18</v>
      </c>
      <c r="B39" s="52"/>
      <c r="C39" s="30"/>
      <c r="D39" s="52"/>
      <c r="E39" s="24"/>
      <c r="F39" s="52"/>
    </row>
    <row r="40" spans="1:6" s="25" customFormat="1" ht="14.25">
      <c r="A40" s="46" t="s">
        <v>19</v>
      </c>
      <c r="B40" s="52">
        <v>166475.31</v>
      </c>
      <c r="C40" s="44" t="s">
        <v>45</v>
      </c>
      <c r="D40" s="52">
        <f>D37</f>
        <v>166475.31</v>
      </c>
      <c r="E40" s="47" t="s">
        <v>43</v>
      </c>
      <c r="F40" s="52">
        <v>166475.31</v>
      </c>
    </row>
  </sheetData>
  <sheetProtection formatCells="0" formatColumns="0" formatRows="0"/>
  <mergeCells count="1">
    <mergeCell ref="A1:F1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8.375" style="0" customWidth="1"/>
    <col min="2" max="2" width="29.75390625" style="0" customWidth="1"/>
    <col min="3" max="3" width="10.75390625" style="0" customWidth="1"/>
    <col min="4" max="4" width="12.00390625" style="0" customWidth="1"/>
    <col min="5" max="5" width="11.125" style="0" customWidth="1"/>
    <col min="6" max="6" width="8.875" style="0" customWidth="1"/>
  </cols>
  <sheetData>
    <row r="1" spans="1:6" ht="38.25" customHeight="1">
      <c r="A1" s="61" t="s">
        <v>20</v>
      </c>
      <c r="B1" s="62"/>
      <c r="C1" s="62"/>
      <c r="D1" s="62"/>
      <c r="E1" s="62"/>
      <c r="F1" s="62"/>
    </row>
    <row r="2" spans="1:6" ht="18" customHeight="1">
      <c r="A2" s="53" t="s">
        <v>100</v>
      </c>
      <c r="B2" s="14"/>
      <c r="C2" s="14"/>
      <c r="D2" s="14"/>
      <c r="E2" s="14"/>
      <c r="F2" s="14" t="s">
        <v>3</v>
      </c>
    </row>
    <row r="3" spans="1:6" ht="18" customHeight="1">
      <c r="A3" s="15" t="s">
        <v>21</v>
      </c>
      <c r="B3" s="15" t="s">
        <v>22</v>
      </c>
      <c r="C3" s="15" t="s">
        <v>23</v>
      </c>
      <c r="D3" s="15" t="s">
        <v>24</v>
      </c>
      <c r="E3" s="15" t="s">
        <v>25</v>
      </c>
      <c r="F3" s="15" t="s">
        <v>49</v>
      </c>
    </row>
    <row r="4" spans="1:6" ht="18" customHeight="1">
      <c r="A4" s="15" t="s">
        <v>26</v>
      </c>
      <c r="B4" s="15" t="s">
        <v>26</v>
      </c>
      <c r="C4" s="15">
        <v>1</v>
      </c>
      <c r="D4" s="15">
        <v>2</v>
      </c>
      <c r="E4" s="15">
        <v>3</v>
      </c>
      <c r="F4" s="32">
        <v>4</v>
      </c>
    </row>
    <row r="5" spans="1:6" s="25" customFormat="1" ht="18" customHeight="1">
      <c r="A5" s="49"/>
      <c r="B5" s="50" t="s">
        <v>27</v>
      </c>
      <c r="C5" s="52">
        <v>162895.25</v>
      </c>
      <c r="D5" s="52">
        <v>107936.48</v>
      </c>
      <c r="E5" s="52">
        <v>54958.77</v>
      </c>
      <c r="F5" s="51"/>
    </row>
    <row r="6" spans="1:6" ht="18" customHeight="1">
      <c r="A6" s="49" t="s">
        <v>83</v>
      </c>
      <c r="B6" s="50" t="s">
        <v>50</v>
      </c>
      <c r="C6" s="52">
        <v>137210.04</v>
      </c>
      <c r="D6" s="52">
        <v>82381.27</v>
      </c>
      <c r="E6" s="52">
        <v>54828.77</v>
      </c>
      <c r="F6" s="51"/>
    </row>
    <row r="7" spans="1:6" ht="18" customHeight="1">
      <c r="A7" s="49" t="s">
        <v>84</v>
      </c>
      <c r="B7" s="50" t="s">
        <v>51</v>
      </c>
      <c r="C7" s="52">
        <v>4137.09</v>
      </c>
      <c r="D7" s="52">
        <v>1774.7</v>
      </c>
      <c r="E7" s="52">
        <v>2362.39</v>
      </c>
      <c r="F7" s="51"/>
    </row>
    <row r="8" spans="1:6" ht="18" customHeight="1">
      <c r="A8" s="49" t="s">
        <v>85</v>
      </c>
      <c r="B8" s="50" t="s">
        <v>52</v>
      </c>
      <c r="C8" s="52">
        <v>1774.7</v>
      </c>
      <c r="D8" s="52">
        <v>1774.7</v>
      </c>
      <c r="E8" s="52">
        <v>0</v>
      </c>
      <c r="F8" s="51"/>
    </row>
    <row r="9" spans="1:6" ht="18" customHeight="1">
      <c r="A9" s="49" t="s">
        <v>86</v>
      </c>
      <c r="B9" s="50" t="s">
        <v>53</v>
      </c>
      <c r="C9" s="52">
        <v>2362.39</v>
      </c>
      <c r="D9" s="52">
        <v>0</v>
      </c>
      <c r="E9" s="52">
        <v>2362.39</v>
      </c>
      <c r="F9" s="51"/>
    </row>
    <row r="10" spans="1:6" ht="18" customHeight="1">
      <c r="A10" s="49" t="s">
        <v>87</v>
      </c>
      <c r="B10" s="50" t="s">
        <v>54</v>
      </c>
      <c r="C10" s="52">
        <v>78577.25</v>
      </c>
      <c r="D10" s="52">
        <v>50222.56</v>
      </c>
      <c r="E10" s="52">
        <v>28354.69</v>
      </c>
      <c r="F10" s="51"/>
    </row>
    <row r="11" spans="1:6" ht="18" customHeight="1">
      <c r="A11" s="49" t="s">
        <v>88</v>
      </c>
      <c r="B11" s="50" t="s">
        <v>55</v>
      </c>
      <c r="C11" s="52">
        <v>73378.69</v>
      </c>
      <c r="D11" s="52">
        <v>48553.84</v>
      </c>
      <c r="E11" s="52">
        <v>24824.85</v>
      </c>
      <c r="F11" s="51"/>
    </row>
    <row r="12" spans="1:6" ht="18" customHeight="1">
      <c r="A12" s="49" t="s">
        <v>89</v>
      </c>
      <c r="B12" s="50" t="s">
        <v>56</v>
      </c>
      <c r="C12" s="52">
        <v>5198.56</v>
      </c>
      <c r="D12" s="52">
        <v>1668.72</v>
      </c>
      <c r="E12" s="52">
        <v>3529.84</v>
      </c>
      <c r="F12" s="51"/>
    </row>
    <row r="13" spans="1:6" ht="18" customHeight="1">
      <c r="A13" s="49" t="s">
        <v>90</v>
      </c>
      <c r="B13" s="50" t="s">
        <v>57</v>
      </c>
      <c r="C13" s="52">
        <v>39156.31</v>
      </c>
      <c r="D13" s="52">
        <v>25468.5</v>
      </c>
      <c r="E13" s="52">
        <v>13687.81</v>
      </c>
      <c r="F13" s="51"/>
    </row>
    <row r="14" spans="1:6" ht="18" customHeight="1">
      <c r="A14" s="49" t="s">
        <v>88</v>
      </c>
      <c r="B14" s="50" t="s">
        <v>58</v>
      </c>
      <c r="C14" s="52">
        <v>38473.46</v>
      </c>
      <c r="D14" s="52">
        <v>25146.81</v>
      </c>
      <c r="E14" s="52">
        <v>13326.65</v>
      </c>
      <c r="F14" s="51"/>
    </row>
    <row r="15" spans="1:6" ht="18" customHeight="1">
      <c r="A15" s="49" t="s">
        <v>89</v>
      </c>
      <c r="B15" s="50" t="s">
        <v>59</v>
      </c>
      <c r="C15" s="52">
        <v>682.85</v>
      </c>
      <c r="D15" s="52">
        <v>321.69</v>
      </c>
      <c r="E15" s="52">
        <v>361.16</v>
      </c>
      <c r="F15" s="51"/>
    </row>
    <row r="16" spans="1:6" ht="18" customHeight="1">
      <c r="A16" s="49" t="s">
        <v>91</v>
      </c>
      <c r="B16" s="50" t="s">
        <v>60</v>
      </c>
      <c r="C16" s="52">
        <v>324.87</v>
      </c>
      <c r="D16" s="52">
        <v>250.22</v>
      </c>
      <c r="E16" s="52">
        <v>74.65</v>
      </c>
      <c r="F16" s="51"/>
    </row>
    <row r="17" spans="1:6" ht="18" customHeight="1">
      <c r="A17" s="49" t="s">
        <v>89</v>
      </c>
      <c r="B17" s="50" t="s">
        <v>61</v>
      </c>
      <c r="C17" s="52">
        <v>324.87</v>
      </c>
      <c r="D17" s="52">
        <v>250.22</v>
      </c>
      <c r="E17" s="52">
        <v>74.65</v>
      </c>
      <c r="F17" s="51"/>
    </row>
    <row r="18" spans="1:6" ht="18" customHeight="1">
      <c r="A18" s="49" t="s">
        <v>92</v>
      </c>
      <c r="B18" s="50" t="s">
        <v>62</v>
      </c>
      <c r="C18" s="52">
        <v>4367.87</v>
      </c>
      <c r="D18" s="52">
        <v>3402.45</v>
      </c>
      <c r="E18" s="52">
        <v>965.42</v>
      </c>
      <c r="F18" s="51"/>
    </row>
    <row r="19" spans="1:6" ht="18" customHeight="1">
      <c r="A19" s="49" t="s">
        <v>85</v>
      </c>
      <c r="B19" s="50" t="s">
        <v>63</v>
      </c>
      <c r="C19" s="52">
        <v>2432.29</v>
      </c>
      <c r="D19" s="52">
        <v>2038.03</v>
      </c>
      <c r="E19" s="52">
        <v>394.26</v>
      </c>
      <c r="F19" s="51"/>
    </row>
    <row r="20" spans="1:6" ht="18" customHeight="1">
      <c r="A20" s="49" t="s">
        <v>86</v>
      </c>
      <c r="B20" s="50" t="s">
        <v>64</v>
      </c>
      <c r="C20" s="52">
        <v>1935.58</v>
      </c>
      <c r="D20" s="52">
        <v>1364.42</v>
      </c>
      <c r="E20" s="52">
        <v>571.16</v>
      </c>
      <c r="F20" s="51"/>
    </row>
    <row r="21" spans="1:6" ht="18" customHeight="1">
      <c r="A21" s="49" t="s">
        <v>93</v>
      </c>
      <c r="B21" s="50" t="s">
        <v>65</v>
      </c>
      <c r="C21" s="52">
        <v>1555</v>
      </c>
      <c r="D21" s="52">
        <v>0</v>
      </c>
      <c r="E21" s="52">
        <v>1555</v>
      </c>
      <c r="F21" s="51"/>
    </row>
    <row r="22" spans="1:6" ht="18" customHeight="1">
      <c r="A22" s="49" t="s">
        <v>89</v>
      </c>
      <c r="B22" s="50" t="s">
        <v>66</v>
      </c>
      <c r="C22" s="52">
        <v>1555</v>
      </c>
      <c r="D22" s="52">
        <v>0</v>
      </c>
      <c r="E22" s="52">
        <v>1555</v>
      </c>
      <c r="F22" s="51"/>
    </row>
    <row r="23" spans="1:6" ht="18" customHeight="1">
      <c r="A23" s="49" t="s">
        <v>94</v>
      </c>
      <c r="B23" s="50" t="s">
        <v>67</v>
      </c>
      <c r="C23" s="52">
        <v>9091.65</v>
      </c>
      <c r="D23" s="52">
        <v>1262.84</v>
      </c>
      <c r="E23" s="52">
        <v>7828.81</v>
      </c>
      <c r="F23" s="51"/>
    </row>
    <row r="24" spans="1:6" ht="18" customHeight="1">
      <c r="A24" s="49" t="s">
        <v>89</v>
      </c>
      <c r="B24" s="50" t="s">
        <v>68</v>
      </c>
      <c r="C24" s="52">
        <v>9091.65</v>
      </c>
      <c r="D24" s="52">
        <v>1262.84</v>
      </c>
      <c r="E24" s="52">
        <v>7828.81</v>
      </c>
      <c r="F24" s="51"/>
    </row>
    <row r="25" spans="1:6" ht="18" customHeight="1">
      <c r="A25" s="49" t="s">
        <v>95</v>
      </c>
      <c r="B25" s="50" t="s">
        <v>69</v>
      </c>
      <c r="C25" s="52">
        <v>20092.27</v>
      </c>
      <c r="D25" s="52">
        <v>20092.27</v>
      </c>
      <c r="E25" s="52">
        <v>0</v>
      </c>
      <c r="F25" s="51"/>
    </row>
    <row r="26" spans="1:6" ht="18" customHeight="1">
      <c r="A26" s="49" t="s">
        <v>96</v>
      </c>
      <c r="B26" s="50" t="s">
        <v>70</v>
      </c>
      <c r="C26" s="52">
        <v>20092.27</v>
      </c>
      <c r="D26" s="52">
        <v>20092.27</v>
      </c>
      <c r="E26" s="52">
        <v>0</v>
      </c>
      <c r="F26" s="51"/>
    </row>
    <row r="27" spans="1:6" ht="18" customHeight="1">
      <c r="A27" s="49" t="s">
        <v>85</v>
      </c>
      <c r="B27" s="50" t="s">
        <v>71</v>
      </c>
      <c r="C27" s="52">
        <v>936.82</v>
      </c>
      <c r="D27" s="52">
        <v>936.82</v>
      </c>
      <c r="E27" s="52">
        <v>0</v>
      </c>
      <c r="F27" s="51"/>
    </row>
    <row r="28" spans="1:6" ht="18" customHeight="1">
      <c r="A28" s="49" t="s">
        <v>86</v>
      </c>
      <c r="B28" s="50" t="s">
        <v>72</v>
      </c>
      <c r="C28" s="52">
        <v>19155.45</v>
      </c>
      <c r="D28" s="52">
        <v>19155.45</v>
      </c>
      <c r="E28" s="52"/>
      <c r="F28" s="51"/>
    </row>
    <row r="29" spans="1:6" ht="18" customHeight="1">
      <c r="A29" s="49" t="s">
        <v>97</v>
      </c>
      <c r="B29" s="50" t="s">
        <v>73</v>
      </c>
      <c r="C29" s="52">
        <v>5462.94</v>
      </c>
      <c r="D29" s="52">
        <v>5462.94</v>
      </c>
      <c r="E29" s="52">
        <v>0</v>
      </c>
      <c r="F29" s="51"/>
    </row>
    <row r="30" spans="1:6" ht="18" customHeight="1">
      <c r="A30" s="49" t="s">
        <v>96</v>
      </c>
      <c r="B30" s="50" t="s">
        <v>74</v>
      </c>
      <c r="C30" s="52">
        <v>5462.94</v>
      </c>
      <c r="D30" s="52">
        <v>5462.94</v>
      </c>
      <c r="E30" s="52">
        <v>0</v>
      </c>
      <c r="F30" s="51"/>
    </row>
    <row r="31" spans="1:6" ht="18" customHeight="1">
      <c r="A31" s="49" t="s">
        <v>85</v>
      </c>
      <c r="B31" s="50" t="s">
        <v>75</v>
      </c>
      <c r="C31" s="52">
        <v>39.63</v>
      </c>
      <c r="D31" s="52">
        <v>39.63</v>
      </c>
      <c r="E31" s="52">
        <v>0</v>
      </c>
      <c r="F31" s="51"/>
    </row>
    <row r="32" spans="1:6" ht="18" customHeight="1">
      <c r="A32" s="49" t="s">
        <v>86</v>
      </c>
      <c r="B32" s="50" t="s">
        <v>76</v>
      </c>
      <c r="C32" s="52">
        <v>1911.43</v>
      </c>
      <c r="D32" s="52">
        <v>1911.43</v>
      </c>
      <c r="E32" s="52"/>
      <c r="F32" s="51"/>
    </row>
    <row r="33" spans="1:6" ht="18" customHeight="1">
      <c r="A33" s="49" t="s">
        <v>98</v>
      </c>
      <c r="B33" s="50" t="s">
        <v>77</v>
      </c>
      <c r="C33" s="52">
        <v>3511.88</v>
      </c>
      <c r="D33" s="52">
        <v>3511.88</v>
      </c>
      <c r="E33" s="52"/>
      <c r="F33" s="51"/>
    </row>
    <row r="34" spans="1:6" ht="18" customHeight="1">
      <c r="A34" s="49" t="s">
        <v>99</v>
      </c>
      <c r="B34" s="50" t="s">
        <v>78</v>
      </c>
      <c r="C34" s="52">
        <v>130</v>
      </c>
      <c r="D34" s="52">
        <v>0</v>
      </c>
      <c r="E34" s="52">
        <v>130</v>
      </c>
      <c r="F34" s="51"/>
    </row>
    <row r="35" spans="1:6" ht="18" customHeight="1">
      <c r="A35" s="49" t="s">
        <v>91</v>
      </c>
      <c r="B35" s="50" t="s">
        <v>79</v>
      </c>
      <c r="C35" s="52">
        <v>130</v>
      </c>
      <c r="D35" s="52">
        <v>0</v>
      </c>
      <c r="E35" s="52">
        <v>130</v>
      </c>
      <c r="F35" s="51"/>
    </row>
    <row r="36" spans="1:6" ht="18" customHeight="1">
      <c r="A36" s="49" t="s">
        <v>89</v>
      </c>
      <c r="B36" s="50" t="s">
        <v>80</v>
      </c>
      <c r="C36" s="52">
        <v>130</v>
      </c>
      <c r="D36" s="52">
        <v>0</v>
      </c>
      <c r="E36" s="52">
        <v>130</v>
      </c>
      <c r="F36" s="51"/>
    </row>
  </sheetData>
  <sheetProtection formatCells="0" formatColumns="0" formatRows="0"/>
  <mergeCells count="1">
    <mergeCell ref="A1:F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1"/>
  <sheetViews>
    <sheetView showGridLines="0" showZeros="0" zoomScalePageLayoutView="0" workbookViewId="0" topLeftCell="A1">
      <selection activeCell="A5" sqref="A5"/>
    </sheetView>
  </sheetViews>
  <sheetFormatPr defaultColWidth="9.00390625" defaultRowHeight="14.25"/>
  <cols>
    <col min="1" max="1" width="34.00390625" style="0" customWidth="1"/>
    <col min="2" max="2" width="37.25390625" style="0" customWidth="1"/>
  </cols>
  <sheetData>
    <row r="1" ht="14.25" customHeight="1"/>
    <row r="2" spans="1:2" ht="27" customHeight="1">
      <c r="A2" s="61" t="s">
        <v>34</v>
      </c>
      <c r="B2" s="62"/>
    </row>
    <row r="3" ht="14.25" customHeight="1"/>
    <row r="4" spans="1:2" ht="18" customHeight="1">
      <c r="A4" s="57" t="s">
        <v>82</v>
      </c>
      <c r="B4" s="17" t="s">
        <v>3</v>
      </c>
    </row>
    <row r="5" spans="1:2" ht="18" customHeight="1">
      <c r="A5" s="23" t="s">
        <v>37</v>
      </c>
      <c r="B5" s="16" t="s">
        <v>28</v>
      </c>
    </row>
    <row r="6" spans="1:2" s="25" customFormat="1" ht="18" customHeight="1">
      <c r="A6" s="54" t="s">
        <v>23</v>
      </c>
      <c r="B6" s="58">
        <f>SUM(B7:B9)</f>
        <v>1614.3200000000002</v>
      </c>
    </row>
    <row r="7" spans="1:2" s="25" customFormat="1" ht="18" customHeight="1">
      <c r="A7" s="56" t="s">
        <v>29</v>
      </c>
      <c r="B7" s="58">
        <v>352</v>
      </c>
    </row>
    <row r="8" spans="1:2" s="25" customFormat="1" ht="18" customHeight="1">
      <c r="A8" s="56" t="s">
        <v>30</v>
      </c>
      <c r="B8" s="55">
        <v>256.96</v>
      </c>
    </row>
    <row r="9" spans="1:2" s="25" customFormat="1" ht="18" customHeight="1">
      <c r="A9" s="56" t="s">
        <v>31</v>
      </c>
      <c r="B9" s="55">
        <v>1005.36</v>
      </c>
    </row>
    <row r="10" spans="1:2" s="25" customFormat="1" ht="18" customHeight="1">
      <c r="A10" s="56" t="s">
        <v>32</v>
      </c>
      <c r="B10" s="55">
        <v>261.61</v>
      </c>
    </row>
    <row r="11" spans="1:2" s="25" customFormat="1" ht="18" customHeight="1">
      <c r="A11" s="56" t="s">
        <v>33</v>
      </c>
      <c r="B11" s="55">
        <v>743.75</v>
      </c>
    </row>
    <row r="12" ht="18" customHeight="1"/>
    <row r="13" ht="18" customHeight="1"/>
  </sheetData>
  <sheetProtection formatCells="0" formatColumns="0" formatRows="0"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zouwei</dc:creator>
  <cp:keywords/>
  <dc:description/>
  <cp:lastModifiedBy>NTKO</cp:lastModifiedBy>
  <cp:lastPrinted>2015-03-17T03:37:41Z</cp:lastPrinted>
  <dcterms:created xsi:type="dcterms:W3CDTF">2014-08-11T11:35:00Z</dcterms:created>
  <dcterms:modified xsi:type="dcterms:W3CDTF">2015-03-17T03:40:17Z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264268</vt:i4>
  </property>
</Properties>
</file>